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an\Desktop\"/>
    </mc:Choice>
  </mc:AlternateContent>
  <bookViews>
    <workbookView xWindow="0" yWindow="0" windowWidth="25200" windowHeight="12270"/>
  </bookViews>
  <sheets>
    <sheet name="Builder" sheetId="1" r:id="rId1"/>
    <sheet name="Demographic File" sheetId="2" r:id="rId2"/>
    <sheet name="Enrollment File" sheetId="3" r:id="rId3"/>
    <sheet name="ISO Codes" sheetId="4" r:id="rId4"/>
  </sheets>
  <calcPr calcId="152511"/>
</workbook>
</file>

<file path=xl/calcChain.xml><?xml version="1.0" encoding="utf-8"?>
<calcChain xmlns="http://schemas.openxmlformats.org/spreadsheetml/2006/main">
  <c r="C2" i="1" l="1"/>
  <c r="K12" i="1"/>
  <c r="K11" i="1"/>
  <c r="K10" i="1"/>
  <c r="K9" i="1"/>
  <c r="K8" i="1"/>
  <c r="K7" i="1"/>
  <c r="K6" i="1"/>
  <c r="K13" i="1"/>
  <c r="I3" i="3" l="1"/>
  <c r="I4" i="3"/>
  <c r="I5" i="3"/>
  <c r="I6" i="3"/>
  <c r="I7" i="3"/>
  <c r="I8" i="3"/>
  <c r="I9" i="3"/>
  <c r="I10" i="3"/>
  <c r="I11" i="3"/>
  <c r="I2" i="3"/>
  <c r="D3" i="3"/>
  <c r="D4" i="3"/>
  <c r="D5" i="3"/>
  <c r="D6" i="3"/>
  <c r="D7" i="3"/>
  <c r="D8" i="3"/>
  <c r="D9" i="3"/>
  <c r="D10" i="3"/>
  <c r="D11" i="3"/>
  <c r="D2" i="3"/>
  <c r="A3" i="3"/>
  <c r="A4" i="3"/>
  <c r="A5" i="3"/>
  <c r="A6" i="3"/>
  <c r="A7" i="3"/>
  <c r="A8" i="3"/>
  <c r="A9" i="3"/>
  <c r="A10" i="3"/>
  <c r="A11" i="3"/>
  <c r="A2" i="3"/>
  <c r="O3" i="2"/>
  <c r="O4" i="2"/>
  <c r="O5" i="2"/>
  <c r="O6" i="2"/>
  <c r="O7" i="2"/>
  <c r="O8" i="2"/>
  <c r="O9" i="2"/>
  <c r="O10" i="2"/>
  <c r="O11" i="2"/>
  <c r="O2" i="2"/>
  <c r="N3" i="2"/>
  <c r="N4" i="2"/>
  <c r="N5" i="2"/>
  <c r="N6" i="2"/>
  <c r="N7" i="2"/>
  <c r="N8" i="2"/>
  <c r="N9" i="2"/>
  <c r="N10" i="2"/>
  <c r="N11" i="2"/>
  <c r="N2" i="2"/>
  <c r="M3" i="2"/>
  <c r="M4" i="2"/>
  <c r="M5" i="2"/>
  <c r="M6" i="2"/>
  <c r="M7" i="2"/>
  <c r="M8" i="2"/>
  <c r="M9" i="2"/>
  <c r="M10" i="2"/>
  <c r="M11" i="2"/>
  <c r="M2" i="2"/>
  <c r="I3" i="2"/>
  <c r="I4" i="2"/>
  <c r="I5" i="2"/>
  <c r="I6" i="2"/>
  <c r="I7" i="2"/>
  <c r="I8" i="2"/>
  <c r="I9" i="2"/>
  <c r="I10" i="2"/>
  <c r="I11" i="2"/>
  <c r="I2" i="2"/>
  <c r="H3" i="2"/>
  <c r="H4" i="2"/>
  <c r="H5" i="2"/>
  <c r="H6" i="2"/>
  <c r="H7" i="2"/>
  <c r="H8" i="2"/>
  <c r="H9" i="2"/>
  <c r="H10" i="2"/>
  <c r="H11" i="2"/>
  <c r="H2" i="2"/>
  <c r="G3" i="2"/>
  <c r="G4" i="2"/>
  <c r="G5" i="2"/>
  <c r="G6" i="2"/>
  <c r="G7" i="2"/>
  <c r="G8" i="2"/>
  <c r="G9" i="2"/>
  <c r="G10" i="2"/>
  <c r="G11" i="2"/>
  <c r="G2" i="2"/>
  <c r="E11" i="2"/>
  <c r="E10" i="2"/>
  <c r="E9" i="2"/>
  <c r="E8" i="2"/>
  <c r="E7" i="2"/>
  <c r="E6" i="2"/>
  <c r="E5" i="2"/>
  <c r="E4" i="2"/>
  <c r="E3" i="2"/>
  <c r="E2" i="2"/>
  <c r="D11" i="2"/>
  <c r="D10" i="2"/>
  <c r="D9" i="2"/>
  <c r="D8" i="2"/>
  <c r="D7" i="2"/>
  <c r="D6" i="2"/>
  <c r="D5" i="2"/>
  <c r="D4" i="2"/>
  <c r="D3" i="2"/>
  <c r="D2" i="2"/>
  <c r="C3" i="2"/>
  <c r="C4" i="2"/>
  <c r="C5" i="2"/>
  <c r="C6" i="2"/>
  <c r="C7" i="2"/>
  <c r="C8" i="2"/>
  <c r="C9" i="2"/>
  <c r="C10" i="2"/>
  <c r="C11" i="2"/>
  <c r="C2" i="2"/>
  <c r="B3" i="2"/>
  <c r="B4" i="2"/>
  <c r="B5" i="2"/>
  <c r="B6" i="2"/>
  <c r="B7" i="2"/>
  <c r="B8" i="2"/>
  <c r="B9" i="2"/>
  <c r="B10" i="2"/>
  <c r="B11" i="2"/>
  <c r="B2" i="2"/>
  <c r="AE3" i="2"/>
  <c r="AE4" i="2"/>
  <c r="AE5" i="2"/>
  <c r="AE6" i="2"/>
  <c r="AE7" i="2"/>
  <c r="AE8" i="2"/>
  <c r="AE9" i="2"/>
  <c r="AE10" i="2"/>
  <c r="AE11" i="2"/>
  <c r="AE2" i="2"/>
  <c r="AD11" i="2"/>
  <c r="AD10" i="2"/>
  <c r="AD9" i="2"/>
  <c r="AD8" i="2"/>
  <c r="AD7" i="2"/>
  <c r="AD6" i="2"/>
  <c r="AD5" i="2"/>
  <c r="AD4" i="2"/>
  <c r="AD3" i="2"/>
  <c r="AD2" i="2"/>
  <c r="AB11" i="2"/>
  <c r="AB4" i="2"/>
  <c r="AB3" i="2"/>
  <c r="AA11" i="2"/>
  <c r="AA10" i="2"/>
  <c r="AA9" i="2"/>
  <c r="AA8" i="2"/>
  <c r="AA7" i="2"/>
  <c r="AA6" i="2"/>
  <c r="AA5" i="2"/>
  <c r="AA4" i="2"/>
  <c r="AA3" i="2"/>
  <c r="AA2" i="2"/>
  <c r="X11" i="2"/>
  <c r="X10" i="2"/>
  <c r="X9" i="2"/>
  <c r="X8" i="2"/>
  <c r="X7" i="2"/>
  <c r="X6" i="2"/>
  <c r="X5" i="2"/>
  <c r="X4" i="2"/>
  <c r="X3" i="2"/>
  <c r="X2" i="2"/>
  <c r="W3" i="2"/>
  <c r="W4" i="2"/>
  <c r="W5" i="2"/>
  <c r="W6" i="2"/>
  <c r="W7" i="2"/>
  <c r="W8" i="2"/>
  <c r="W9" i="2"/>
  <c r="W10" i="2"/>
  <c r="W11" i="2"/>
  <c r="W2" i="2"/>
  <c r="U11" i="2"/>
  <c r="U10" i="2"/>
  <c r="U9" i="2"/>
  <c r="U8" i="2"/>
  <c r="U7" i="2"/>
  <c r="U6" i="2"/>
  <c r="U5" i="2"/>
  <c r="U4" i="2"/>
  <c r="U3" i="2"/>
  <c r="U2" i="2"/>
  <c r="R3" i="2"/>
  <c r="R4" i="2"/>
  <c r="R5" i="2"/>
  <c r="R6" i="2"/>
  <c r="R7" i="2"/>
  <c r="R8" i="2"/>
  <c r="R9" i="2"/>
  <c r="R10" i="2"/>
  <c r="R11" i="2"/>
  <c r="R2" i="2"/>
  <c r="Q11" i="2"/>
  <c r="Q10" i="2"/>
  <c r="Q9" i="2"/>
  <c r="Q8" i="2"/>
  <c r="Q7" i="2"/>
  <c r="Q6" i="2"/>
  <c r="Q5" i="2"/>
  <c r="Q4" i="2"/>
  <c r="Q3" i="2"/>
  <c r="Q2" i="2"/>
  <c r="A3" i="2"/>
  <c r="A4" i="2"/>
  <c r="A5" i="2"/>
  <c r="A6" i="2"/>
  <c r="A7" i="2"/>
  <c r="A8" i="2"/>
  <c r="A9" i="2"/>
  <c r="A10" i="2"/>
  <c r="A11" i="2"/>
  <c r="A2" i="2"/>
  <c r="AB10" i="2"/>
  <c r="AB9" i="2"/>
  <c r="AB8" i="2"/>
  <c r="AB7" i="2"/>
  <c r="AB6" i="2"/>
  <c r="AB5" i="2"/>
  <c r="AB2" i="2"/>
  <c r="S5" i="1"/>
  <c r="S6" i="1"/>
  <c r="S7" i="1"/>
  <c r="S8" i="1"/>
  <c r="S9" i="1"/>
  <c r="S10" i="1"/>
  <c r="S11" i="1"/>
  <c r="S12" i="1"/>
  <c r="S13" i="1"/>
  <c r="S4" i="1"/>
  <c r="F2" i="1" l="1"/>
</calcChain>
</file>

<file path=xl/comments1.xml><?xml version="1.0" encoding="utf-8"?>
<comments xmlns="http://schemas.openxmlformats.org/spreadsheetml/2006/main">
  <authors>
    <author>Unrein, Leila</author>
  </authors>
  <commentList>
    <comment ref="K3" authorId="0" shapeId="0">
      <text>
        <r>
          <rPr>
            <b/>
            <sz val="9"/>
            <color indexed="81"/>
            <rFont val="Tahoma"/>
            <family val="2"/>
          </rPr>
          <t>Unrein, Leila:</t>
        </r>
        <r>
          <rPr>
            <sz val="9"/>
            <color indexed="81"/>
            <rFont val="Tahoma"/>
            <family val="2"/>
          </rPr>
          <t xml:space="preserve">
Conditional: Required if Citizenship value is Resident Alien or Non-Resident Alien.  Reference ISO Codes tab</t>
        </r>
      </text>
    </comment>
  </commentList>
</comments>
</file>

<file path=xl/sharedStrings.xml><?xml version="1.0" encoding="utf-8"?>
<sst xmlns="http://schemas.openxmlformats.org/spreadsheetml/2006/main" count="642" uniqueCount="563">
  <si>
    <t>EmployeeIdentifier</t>
  </si>
  <si>
    <t>LastName</t>
  </si>
  <si>
    <t>FirstName</t>
  </si>
  <si>
    <t>DateOfBirth</t>
  </si>
  <si>
    <t>AddressLine1</t>
  </si>
  <si>
    <t>AddressLine2</t>
  </si>
  <si>
    <t>City</t>
  </si>
  <si>
    <t>State</t>
  </si>
  <si>
    <t>ZipCode</t>
  </si>
  <si>
    <t>Country</t>
  </si>
  <si>
    <t>Username</t>
  </si>
  <si>
    <t>Password</t>
  </si>
  <si>
    <t>EmailAddress</t>
  </si>
  <si>
    <t>HomePhone</t>
  </si>
  <si>
    <t>EmployeeNumber</t>
  </si>
  <si>
    <t>EmployerEmployeeID</t>
  </si>
  <si>
    <t>SSN</t>
  </si>
  <si>
    <t>Division</t>
  </si>
  <si>
    <t>Class</t>
  </si>
  <si>
    <t>Payroll</t>
  </si>
  <si>
    <t>PayrollEffectiveDate</t>
  </si>
  <si>
    <t>EmploymentStatus</t>
  </si>
  <si>
    <t>StatusEffectiveDate</t>
  </si>
  <si>
    <t>HireDate</t>
  </si>
  <si>
    <t>MedicareBeneficiary</t>
  </si>
  <si>
    <t>MedicareID</t>
  </si>
  <si>
    <t>CDD_Citizenship</t>
  </si>
  <si>
    <t>CDD_Country</t>
  </si>
  <si>
    <t>CDD_EmploymentStatus</t>
  </si>
  <si>
    <t>CDD_Employer</t>
  </si>
  <si>
    <t>CDD_JobTitle</t>
  </si>
  <si>
    <t>AnnualElection</t>
  </si>
  <si>
    <t>PlanName</t>
  </si>
  <si>
    <t>EnrollmentEffectiveDate</t>
  </si>
  <si>
    <t>EmployerContribution</t>
  </si>
  <si>
    <t>EnrollmentTermDate</t>
  </si>
  <si>
    <t>PrimaryReimbursement</t>
  </si>
  <si>
    <t>HSAElectionIndicator</t>
  </si>
  <si>
    <t>HDHPCoverageLevel</t>
  </si>
  <si>
    <t>EnrolledInClaimsExchange</t>
  </si>
  <si>
    <t>HSATermsFlag</t>
  </si>
  <si>
    <t>Last Name</t>
  </si>
  <si>
    <t>First Name</t>
  </si>
  <si>
    <t>Date of Birth</t>
  </si>
  <si>
    <t>Employee Number</t>
  </si>
  <si>
    <t>Residential Address</t>
  </si>
  <si>
    <t>Zip Code</t>
  </si>
  <si>
    <t>Email Address</t>
  </si>
  <si>
    <t>Phone Number</t>
  </si>
  <si>
    <t>Hire Date</t>
  </si>
  <si>
    <t>Citizenship</t>
  </si>
  <si>
    <t>Job Title</t>
  </si>
  <si>
    <t>Country of Citizenship</t>
  </si>
  <si>
    <t>Employer Name</t>
  </si>
  <si>
    <t>HDHP Effective Date</t>
  </si>
  <si>
    <t>Coverage Tier</t>
  </si>
  <si>
    <t>US Citizen</t>
  </si>
  <si>
    <t>Resident Alien</t>
  </si>
  <si>
    <t>Non Resident Alien</t>
  </si>
  <si>
    <t>Single</t>
  </si>
  <si>
    <t>Family</t>
  </si>
  <si>
    <t>US</t>
  </si>
  <si>
    <t>GB</t>
  </si>
  <si>
    <t>Active</t>
  </si>
  <si>
    <t>Employed</t>
  </si>
  <si>
    <t>Health Savings Account</t>
  </si>
  <si>
    <t>PlanYear</t>
  </si>
  <si>
    <t>Other (O)</t>
  </si>
  <si>
    <t>Country or Area Name</t>
  </si>
  <si>
    <t>ISO "ALPHA-2 Code</t>
  </si>
  <si>
    <t>Afghanistan</t>
  </si>
  <si>
    <t>AF</t>
  </si>
  <si>
    <t>Aland Islands</t>
  </si>
  <si>
    <t>AX</t>
  </si>
  <si>
    <t>Albania</t>
  </si>
  <si>
    <t>AL</t>
  </si>
  <si>
    <t>Algeria</t>
  </si>
  <si>
    <t>DZ</t>
  </si>
  <si>
    <t>American Samoa</t>
  </si>
  <si>
    <t>AS</t>
  </si>
  <si>
    <t>Andorra</t>
  </si>
  <si>
    <t>AD</t>
  </si>
  <si>
    <t>Angola</t>
  </si>
  <si>
    <t>AO</t>
  </si>
  <si>
    <t>Anguilla</t>
  </si>
  <si>
    <t>AI</t>
  </si>
  <si>
    <t>Antarctica</t>
  </si>
  <si>
    <t>AQ</t>
  </si>
  <si>
    <t>Antigua and Barbuda</t>
  </si>
  <si>
    <t>AG</t>
  </si>
  <si>
    <t>Argentina</t>
  </si>
  <si>
    <t>AR</t>
  </si>
  <si>
    <t>Armenia</t>
  </si>
  <si>
    <t>AM</t>
  </si>
  <si>
    <t>Aruba</t>
  </si>
  <si>
    <t>AW</t>
  </si>
  <si>
    <t>Australia</t>
  </si>
  <si>
    <t>AU</t>
  </si>
  <si>
    <t>Austria</t>
  </si>
  <si>
    <t>AT</t>
  </si>
  <si>
    <t>Azerbaijan</t>
  </si>
  <si>
    <t>AZ</t>
  </si>
  <si>
    <t>Bahamas</t>
  </si>
  <si>
    <t>BS</t>
  </si>
  <si>
    <t>Bahrain</t>
  </si>
  <si>
    <t>BH</t>
  </si>
  <si>
    <t>Bangladesh</t>
  </si>
  <si>
    <t>BD</t>
  </si>
  <si>
    <t>Barbados</t>
  </si>
  <si>
    <t>BB</t>
  </si>
  <si>
    <t>Belarus</t>
  </si>
  <si>
    <t>BY</t>
  </si>
  <si>
    <t>Belgium</t>
  </si>
  <si>
    <t>BE</t>
  </si>
  <si>
    <t>Belize</t>
  </si>
  <si>
    <t>BZ</t>
  </si>
  <si>
    <t>Benin</t>
  </si>
  <si>
    <t>BJ</t>
  </si>
  <si>
    <t>Bermuda</t>
  </si>
  <si>
    <t>BM</t>
  </si>
  <si>
    <t>Bhutan</t>
  </si>
  <si>
    <t>BT</t>
  </si>
  <si>
    <t>Bolivia</t>
  </si>
  <si>
    <t>BO</t>
  </si>
  <si>
    <t>Bosnia and Herzegovina</t>
  </si>
  <si>
    <t>BA</t>
  </si>
  <si>
    <t>Botswana</t>
  </si>
  <si>
    <t>BW</t>
  </si>
  <si>
    <t>Bouvet Island</t>
  </si>
  <si>
    <t>BV</t>
  </si>
  <si>
    <t>Brazil</t>
  </si>
  <si>
    <t>BR</t>
  </si>
  <si>
    <t>British Virgin Islands</t>
  </si>
  <si>
    <t>VG</t>
  </si>
  <si>
    <t>British Indian Ocean Territory</t>
  </si>
  <si>
    <t>IO</t>
  </si>
  <si>
    <t>Brunei Darussalam</t>
  </si>
  <si>
    <t>BN</t>
  </si>
  <si>
    <t>Bulgaria</t>
  </si>
  <si>
    <t>BG</t>
  </si>
  <si>
    <t>Burkina Faso</t>
  </si>
  <si>
    <t>BF</t>
  </si>
  <si>
    <t>Burundi</t>
  </si>
  <si>
    <t>BI</t>
  </si>
  <si>
    <t>Cambodia</t>
  </si>
  <si>
    <t>KH</t>
  </si>
  <si>
    <t>Cameroon</t>
  </si>
  <si>
    <t>CM</t>
  </si>
  <si>
    <t>Canada</t>
  </si>
  <si>
    <t>CA</t>
  </si>
  <si>
    <t>Cape Verde</t>
  </si>
  <si>
    <t>CV</t>
  </si>
  <si>
    <t>Cayman Islands</t>
  </si>
  <si>
    <t>KY</t>
  </si>
  <si>
    <t>Central African Republic</t>
  </si>
  <si>
    <t>CF</t>
  </si>
  <si>
    <t>Chad</t>
  </si>
  <si>
    <t>TD</t>
  </si>
  <si>
    <t>Chile</t>
  </si>
  <si>
    <t>CL</t>
  </si>
  <si>
    <t>China</t>
  </si>
  <si>
    <t>CN</t>
  </si>
  <si>
    <t>Hong Kong, SAR China</t>
  </si>
  <si>
    <t>HK</t>
  </si>
  <si>
    <t>Macao, SAR China</t>
  </si>
  <si>
    <t>MO</t>
  </si>
  <si>
    <t>Christmas Island</t>
  </si>
  <si>
    <t>CX</t>
  </si>
  <si>
    <t>Cocos (Keeling) Islands</t>
  </si>
  <si>
    <t>CC</t>
  </si>
  <si>
    <t>Colombia</t>
  </si>
  <si>
    <t>CO</t>
  </si>
  <si>
    <t>Comoros</t>
  </si>
  <si>
    <t>KM</t>
  </si>
  <si>
    <t>Congo (Brazzaville)</t>
  </si>
  <si>
    <t>CG</t>
  </si>
  <si>
    <t>Congo, (Kinshasa)</t>
  </si>
  <si>
    <t>CD</t>
  </si>
  <si>
    <t>Cook Islands</t>
  </si>
  <si>
    <t>CK</t>
  </si>
  <si>
    <t>Costa Rica</t>
  </si>
  <si>
    <t>CR</t>
  </si>
  <si>
    <t>Côte d'Ivoire</t>
  </si>
  <si>
    <t>CI</t>
  </si>
  <si>
    <t>Croatia</t>
  </si>
  <si>
    <t>HR</t>
  </si>
  <si>
    <t>Cuba</t>
  </si>
  <si>
    <t>CU</t>
  </si>
  <si>
    <t>Cyprus</t>
  </si>
  <si>
    <t>CY</t>
  </si>
  <si>
    <t>Czech Republic</t>
  </si>
  <si>
    <t>CZ</t>
  </si>
  <si>
    <t>Denmark</t>
  </si>
  <si>
    <t>DK</t>
  </si>
  <si>
    <t>Djibouti</t>
  </si>
  <si>
    <t>DJ</t>
  </si>
  <si>
    <t>Dominica</t>
  </si>
  <si>
    <t>DM</t>
  </si>
  <si>
    <t>Dominican Republic</t>
  </si>
  <si>
    <t>DO</t>
  </si>
  <si>
    <t>Ecuador</t>
  </si>
  <si>
    <t>EC</t>
  </si>
  <si>
    <t>Egypt</t>
  </si>
  <si>
    <t>EG</t>
  </si>
  <si>
    <t>El Salvador</t>
  </si>
  <si>
    <t>SV</t>
  </si>
  <si>
    <t>Equatorial Guinea</t>
  </si>
  <si>
    <t>GQ</t>
  </si>
  <si>
    <t>Eritrea</t>
  </si>
  <si>
    <t>ER</t>
  </si>
  <si>
    <t>Estonia</t>
  </si>
  <si>
    <t>EE</t>
  </si>
  <si>
    <t>Ethiopia</t>
  </si>
  <si>
    <t>ET</t>
  </si>
  <si>
    <t>Falkland Islands (Malvinas)</t>
  </si>
  <si>
    <t>FK</t>
  </si>
  <si>
    <t>Faroe Islands</t>
  </si>
  <si>
    <t>FO</t>
  </si>
  <si>
    <t>Fiji</t>
  </si>
  <si>
    <t>FJ</t>
  </si>
  <si>
    <t>Finland</t>
  </si>
  <si>
    <t>FI</t>
  </si>
  <si>
    <t>France</t>
  </si>
  <si>
    <t>FR</t>
  </si>
  <si>
    <t>French Guiana</t>
  </si>
  <si>
    <t>GF</t>
  </si>
  <si>
    <t>French Polynesia</t>
  </si>
  <si>
    <t>PF</t>
  </si>
  <si>
    <t>French Southern Territories</t>
  </si>
  <si>
    <t>TF</t>
  </si>
  <si>
    <t>Gabon</t>
  </si>
  <si>
    <t>GA</t>
  </si>
  <si>
    <t>Gambia</t>
  </si>
  <si>
    <t>GM</t>
  </si>
  <si>
    <t>Georgia</t>
  </si>
  <si>
    <t>GE</t>
  </si>
  <si>
    <t>Germany</t>
  </si>
  <si>
    <t>DE</t>
  </si>
  <si>
    <t>Ghana</t>
  </si>
  <si>
    <t>GH</t>
  </si>
  <si>
    <t>Gibraltar</t>
  </si>
  <si>
    <t>GI</t>
  </si>
  <si>
    <t>Greece</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</si>
  <si>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</si>
  <si>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</si>
  <si>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</si>
  <si>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</si>
  <si>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</si>
  <si>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</si>
  <si>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</si>
  <si>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</si>
  <si>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</si>
  <si>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</si>
  <si>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</si>
  <si>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</si>
  <si>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</si>
  <si>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</si>
  <si>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</si>
  <si>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</si>
  <si>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</si>
  <si>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</si>
  <si>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</si>
  <si>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</si>
  <si>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</si>
  <si>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and Mcdonald Islands</t>
  </si>
  <si>
    <t>HM</t>
  </si>
  <si>
    <t>Holy See (Vatican City State)</t>
  </si>
  <si>
    <t>VA</t>
  </si>
  <si>
    <t>Honduras</t>
  </si>
  <si>
    <t>HN</t>
  </si>
  <si>
    <t>Hungary</t>
  </si>
  <si>
    <t>HU</t>
  </si>
  <si>
    <t>Iceland</t>
  </si>
  <si>
    <t>IS</t>
  </si>
  <si>
    <t>India</t>
  </si>
  <si>
    <t>IN</t>
  </si>
  <si>
    <t>Indonesia</t>
  </si>
  <si>
    <t>ID</t>
  </si>
  <si>
    <t>Iran, Islamic Republic of</t>
  </si>
  <si>
    <t>IR</t>
  </si>
  <si>
    <t>Iraq</t>
  </si>
  <si>
    <t>IQ</t>
  </si>
  <si>
    <t>Ireland</t>
  </si>
  <si>
    <t>IE</t>
  </si>
  <si>
    <t>Isle of Man</t>
  </si>
  <si>
    <t>IM</t>
  </si>
  <si>
    <t>Israel</t>
  </si>
  <si>
    <t>IL</t>
  </si>
  <si>
    <t>Italy</t>
  </si>
  <si>
    <t>IT</t>
  </si>
  <si>
    <t>Jamaica</t>
  </si>
  <si>
    <t>JM</t>
  </si>
  <si>
    <t>Japan</t>
  </si>
  <si>
    <t>JP</t>
  </si>
  <si>
    <t>Jersey</t>
  </si>
  <si>
    <t>JE</t>
  </si>
  <si>
    <t>Jordan</t>
  </si>
  <si>
    <t>JO</t>
  </si>
  <si>
    <t>Kazakhstan</t>
  </si>
  <si>
    <t>KZ</t>
  </si>
  <si>
    <t>Kenya</t>
  </si>
  <si>
    <t>KE</t>
  </si>
  <si>
    <t>Kiribati</t>
  </si>
  <si>
    <t>KI</t>
  </si>
  <si>
    <t>Korea (North)</t>
  </si>
  <si>
    <t>KP</t>
  </si>
  <si>
    <t>Korea (South)</t>
  </si>
  <si>
    <t>KR</t>
  </si>
  <si>
    <t>Kuwait</t>
  </si>
  <si>
    <t>KW</t>
  </si>
  <si>
    <t>Kyrgyzstan</t>
  </si>
  <si>
    <t>KG</t>
  </si>
  <si>
    <t>Lao PDR</t>
  </si>
  <si>
    <t>LA</t>
  </si>
  <si>
    <t>Latvia</t>
  </si>
  <si>
    <t>LV</t>
  </si>
  <si>
    <t>Lebanon</t>
  </si>
  <si>
    <t>LB</t>
  </si>
  <si>
    <t>Lesotho</t>
  </si>
  <si>
    <t>LS</t>
  </si>
  <si>
    <t>Liberia</t>
  </si>
  <si>
    <t>LR</t>
  </si>
  <si>
    <t>Libya</t>
  </si>
  <si>
    <t>LY</t>
  </si>
  <si>
    <t>Liechtenstein</t>
  </si>
  <si>
    <t>LI</t>
  </si>
  <si>
    <t>Lithuania</t>
  </si>
  <si>
    <t>LT</t>
  </si>
  <si>
    <t>Luxembourg</t>
  </si>
  <si>
    <t>LU</t>
  </si>
  <si>
    <t>Macedonia, Republic of</t>
  </si>
  <si>
    <t>MK</t>
  </si>
  <si>
    <t>Madagascar</t>
  </si>
  <si>
    <t>MG</t>
  </si>
  <si>
    <t>Malawi</t>
  </si>
  <si>
    <t>MW</t>
  </si>
  <si>
    <t>Malaysia</t>
  </si>
  <si>
    <t>MY</t>
  </si>
  <si>
    <t>Maldives</t>
  </si>
  <si>
    <t>MV</t>
  </si>
  <si>
    <t>Mali</t>
  </si>
  <si>
    <t>ML</t>
  </si>
  <si>
    <t>Malta</t>
  </si>
  <si>
    <t>MT</t>
  </si>
  <si>
    <t>Marshall Islands</t>
  </si>
  <si>
    <t>MH</t>
  </si>
  <si>
    <t>Martinique</t>
  </si>
  <si>
    <t>MQ</t>
  </si>
  <si>
    <t>Mauritania</t>
  </si>
  <si>
    <t>MR</t>
  </si>
  <si>
    <t>Mauritius</t>
  </si>
  <si>
    <t>MU</t>
  </si>
  <si>
    <t>Mayotte</t>
  </si>
  <si>
    <t>YT</t>
  </si>
  <si>
    <t>Mexico</t>
  </si>
  <si>
    <t>MX</t>
  </si>
  <si>
    <t>Micronesia, Federated States of</t>
  </si>
  <si>
    <t>FM</t>
  </si>
  <si>
    <t>Moldova</t>
  </si>
  <si>
    <t>MD</t>
  </si>
  <si>
    <t>Monaco</t>
  </si>
  <si>
    <t>MC</t>
  </si>
  <si>
    <t>Mongolia</t>
  </si>
  <si>
    <t>MN</t>
  </si>
  <si>
    <t>Montenegro</t>
  </si>
  <si>
    <t>ME</t>
  </si>
  <si>
    <t>Montserrat</t>
  </si>
  <si>
    <t>MS</t>
  </si>
  <si>
    <t>Morocco</t>
  </si>
  <si>
    <t>MA</t>
  </si>
  <si>
    <t>Mozambique</t>
  </si>
  <si>
    <t>MZ</t>
  </si>
  <si>
    <t>Myanmar</t>
  </si>
  <si>
    <t>MM</t>
  </si>
  <si>
    <t>Namibia</t>
  </si>
  <si>
    <t>NA</t>
  </si>
  <si>
    <t>Nauru</t>
  </si>
  <si>
    <t>NR</t>
  </si>
  <si>
    <t>Nepal</t>
  </si>
  <si>
    <t>NP</t>
  </si>
  <si>
    <t>Netherlands</t>
  </si>
  <si>
    <t>NL</t>
  </si>
  <si>
    <t>Netherlands Antilles</t>
  </si>
  <si>
    <t>AN</t>
  </si>
  <si>
    <t>New Caledonia</t>
  </si>
  <si>
    <t>NC</t>
  </si>
  <si>
    <t>New Zealand</t>
  </si>
  <si>
    <t>NZ</t>
  </si>
  <si>
    <t>Nicaragua</t>
  </si>
  <si>
    <t>NI</t>
  </si>
  <si>
    <t>Niger</t>
  </si>
  <si>
    <t>NE</t>
  </si>
  <si>
    <t>Nigeria</t>
  </si>
  <si>
    <t>NG</t>
  </si>
  <si>
    <t>Niue</t>
  </si>
  <si>
    <t>NU</t>
  </si>
  <si>
    <t>Norfolk Island</t>
  </si>
  <si>
    <t>NF</t>
  </si>
  <si>
    <t>Northern Mariana Islands</t>
  </si>
  <si>
    <t>MP</t>
  </si>
  <si>
    <t>Norway</t>
  </si>
  <si>
    <t>NO</t>
  </si>
  <si>
    <t>Oman</t>
  </si>
  <si>
    <t>OM</t>
  </si>
  <si>
    <t>Pakistan</t>
  </si>
  <si>
    <t>PK</t>
  </si>
  <si>
    <t>Palau</t>
  </si>
  <si>
    <t>PW</t>
  </si>
  <si>
    <t>Palestinian Territory</t>
  </si>
  <si>
    <t>PS</t>
  </si>
  <si>
    <t>Panama</t>
  </si>
  <si>
    <t>PA</t>
  </si>
  <si>
    <t>Papua New Guinea</t>
  </si>
  <si>
    <t>PG</t>
  </si>
  <si>
    <t>Paraguay</t>
  </si>
  <si>
    <t>PY</t>
  </si>
  <si>
    <t>Peru</t>
  </si>
  <si>
    <t>PE</t>
  </si>
  <si>
    <t>Philippines</t>
  </si>
  <si>
    <t>PH</t>
  </si>
  <si>
    <t>Pitcairn</t>
  </si>
  <si>
    <t>PN</t>
  </si>
  <si>
    <t>Poland</t>
  </si>
  <si>
    <t>PL</t>
  </si>
  <si>
    <t>Portugal</t>
  </si>
  <si>
    <t>PT</t>
  </si>
  <si>
    <t>Puerto Rico</t>
  </si>
  <si>
    <t>PR</t>
  </si>
  <si>
    <t>Qatar</t>
  </si>
  <si>
    <t>QA</t>
  </si>
  <si>
    <t>Réunion</t>
  </si>
  <si>
    <t>RE</t>
  </si>
  <si>
    <t>Romania</t>
  </si>
  <si>
    <t>RO</t>
  </si>
  <si>
    <t>Russian Federation</t>
  </si>
  <si>
    <t>RU</t>
  </si>
  <si>
    <t>Rwanda</t>
  </si>
  <si>
    <t>RW</t>
  </si>
  <si>
    <t>Saint-Barthélemy</t>
  </si>
  <si>
    <t>BL</t>
  </si>
  <si>
    <t>Saint Helena</t>
  </si>
  <si>
    <t>SH</t>
  </si>
  <si>
    <t>Saint Kitts and Nevis</t>
  </si>
  <si>
    <t>KN</t>
  </si>
  <si>
    <t>Saint Lucia</t>
  </si>
  <si>
    <t>LC</t>
  </si>
  <si>
    <t>Saint-Martin (French part)</t>
  </si>
  <si>
    <t>MF</t>
  </si>
  <si>
    <t>Saint Pierre and Miquelon</t>
  </si>
  <si>
    <t>PM</t>
  </si>
  <si>
    <t>Saint Vincent and Grenadines</t>
  </si>
  <si>
    <t>VC</t>
  </si>
  <si>
    <t>Samoa</t>
  </si>
  <si>
    <t>WS</t>
  </si>
  <si>
    <t>San Marino</t>
  </si>
  <si>
    <t>SM</t>
  </si>
  <si>
    <t>Sao Tome and Principe</t>
  </si>
  <si>
    <t>ST</t>
  </si>
  <si>
    <t>Saudi Arabia</t>
  </si>
  <si>
    <t>SA</t>
  </si>
  <si>
    <t>Senegal</t>
  </si>
  <si>
    <t>SN</t>
  </si>
  <si>
    <t>Serbia</t>
  </si>
  <si>
    <t>RS</t>
  </si>
  <si>
    <t>Seychelles</t>
  </si>
  <si>
    <t>SC</t>
  </si>
  <si>
    <t>Sierra Leone</t>
  </si>
  <si>
    <t>SL</t>
  </si>
  <si>
    <t>Singapore</t>
  </si>
  <si>
    <t>SG</t>
  </si>
  <si>
    <t>Slovakia</t>
  </si>
  <si>
    <t>SK</t>
  </si>
  <si>
    <t>Slovenia</t>
  </si>
  <si>
    <t>SI</t>
  </si>
  <si>
    <t>Solomon Islands</t>
  </si>
  <si>
    <t>SB</t>
  </si>
  <si>
    <t>Somalia</t>
  </si>
  <si>
    <t>SO</t>
  </si>
  <si>
    <t>South Africa</t>
  </si>
  <si>
    <t>ZA</t>
  </si>
  <si>
    <t>South Georgia and the South Sandwich Islands</t>
  </si>
  <si>
    <t>GS</t>
  </si>
  <si>
    <t>South Sudan</t>
  </si>
  <si>
    <t>SS</t>
  </si>
  <si>
    <t>Spain</t>
  </si>
  <si>
    <t>ES</t>
  </si>
  <si>
    <t>Sri Lanka</t>
  </si>
  <si>
    <t>LK</t>
  </si>
  <si>
    <t>Sudan</t>
  </si>
  <si>
    <t>SD</t>
  </si>
  <si>
    <t>Suriname</t>
  </si>
  <si>
    <t>SR</t>
  </si>
  <si>
    <t>Svalbard and Jan Mayen Islands</t>
  </si>
  <si>
    <t>SJ</t>
  </si>
  <si>
    <t>Swaziland</t>
  </si>
  <si>
    <t>SZ</t>
  </si>
  <si>
    <t>Sweden</t>
  </si>
  <si>
    <t>SE</t>
  </si>
  <si>
    <t>Switzerland</t>
  </si>
  <si>
    <t>CH</t>
  </si>
  <si>
    <t>Syrian Arab Republic (Syria)</t>
  </si>
  <si>
    <t>SY</t>
  </si>
  <si>
    <t>Taiwan, Republic of China</t>
  </si>
  <si>
    <t>TW</t>
  </si>
  <si>
    <t>Tajikistan</t>
  </si>
  <si>
    <t>TJ</t>
  </si>
  <si>
    <t>Tanzania, United Republic of</t>
  </si>
  <si>
    <t>TZ</t>
  </si>
  <si>
    <t>Thailand</t>
  </si>
  <si>
    <t>TH</t>
  </si>
  <si>
    <t>Timor-Leste</t>
  </si>
  <si>
    <t>TL</t>
  </si>
  <si>
    <t>Togo</t>
  </si>
  <si>
    <t>TG</t>
  </si>
  <si>
    <t>Tokelau</t>
  </si>
  <si>
    <t>TK</t>
  </si>
  <si>
    <t>Tonga</t>
  </si>
  <si>
    <t>TO</t>
  </si>
  <si>
    <t>Trinidad and Tobago</t>
  </si>
  <si>
    <t>TT</t>
  </si>
  <si>
    <t>Tunisia</t>
  </si>
  <si>
    <t>TN</t>
  </si>
  <si>
    <t>Turkey</t>
  </si>
  <si>
    <t>TR</t>
  </si>
  <si>
    <t>Turkmenistan</t>
  </si>
  <si>
    <t>TM</t>
  </si>
  <si>
    <t>Turks and Caicos Islands</t>
  </si>
  <si>
    <t>TC</t>
  </si>
  <si>
    <t>Tuvalu</t>
  </si>
  <si>
    <t>TV</t>
  </si>
  <si>
    <t>Uganda</t>
  </si>
  <si>
    <t>UG</t>
  </si>
  <si>
    <t>Ukraine</t>
  </si>
  <si>
    <t>UA</t>
  </si>
  <si>
    <t>United Arab Emirates</t>
  </si>
  <si>
    <t>AE</t>
  </si>
  <si>
    <t>United Kingdom</t>
  </si>
  <si>
    <t>United States of America</t>
  </si>
  <si>
    <t>US Minor Outlying Islands</t>
  </si>
  <si>
    <t>UM</t>
  </si>
  <si>
    <t>Uruguay</t>
  </si>
  <si>
    <t>UY</t>
  </si>
  <si>
    <t>Uzbekistan</t>
  </si>
  <si>
    <t>UZ</t>
  </si>
  <si>
    <t>Vanuatu</t>
  </si>
  <si>
    <t>VU</t>
  </si>
  <si>
    <t>Venezuela (Bolivarian Republic)</t>
  </si>
  <si>
    <t>VE</t>
  </si>
  <si>
    <t>Viet Nam</t>
  </si>
  <si>
    <t>VN</t>
  </si>
  <si>
    <t>Virgin Islands, US</t>
  </si>
  <si>
    <t>VI</t>
  </si>
  <si>
    <t>Wallis and Futuna Islands</t>
  </si>
  <si>
    <t>WF</t>
  </si>
  <si>
    <t>Western Sahara</t>
  </si>
  <si>
    <t>EH</t>
  </si>
  <si>
    <t>Yemen</t>
  </si>
  <si>
    <t>YE</t>
  </si>
  <si>
    <t>Zambia</t>
  </si>
  <si>
    <t>ZM</t>
  </si>
  <si>
    <t>Zimbabwe</t>
  </si>
  <si>
    <t>ZW</t>
  </si>
  <si>
    <t>Please Select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</si>
</sst>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0\-0000"/>
    <numFmt numFmtId="165" formatCode="m/d/yyyy;@"/>
    <numFmt numFmtId="166" formatCode="mmddyyyy"/>
    <numFmt numFmtId="167" formatCode="000000000"/>
    <numFmt numFmtId="168" formatCode="000\-000\-0000"/>
    <numFmt numFmtId="169" formatCode="0000000000"/>
  </numFmts>
  <fonts count="15" x14ac:knownFonts="1">
    <font>
      <sz val="11"/>
      <color theme="1"/>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9"/>
      <color indexed="81"/>
      <name val="Tahoma"/>
      <family val="2"/>
    </font>
    <font>
      <b/>
      <sz val="9"/>
      <color indexed="81"/>
      <name val="Tahoma"/>
      <family val="2"/>
    </font>
    <font>
      <sz val="10"/>
      <color theme="0"/>
      <name val="Segoe UI"/>
      <family val="2"/>
    </font>
    <font>
      <u/>
      <sz val="11"/>
      <color theme="10"/>
      <name val="Calibri"/>
      <family val="2"/>
      <scheme val="minor"/>
    </font>
    <font>
      <b/>
      <sz val="12"/>
      <color rgb="FF000000"/>
      <name val="Arial"/>
      <family val="2"/>
    </font>
    <font>
      <sz val="11"/>
      <color rgb="FF000000"/>
      <name val="Calibri"/>
      <family val="2"/>
      <scheme val="minor"/>
    </font>
    <font>
      <b/>
      <sz val="11"/>
      <color rgb="FFFF0000"/>
      <name val="Calibri"/>
      <family val="2"/>
      <scheme val="minor"/>
    </font>
    <font>
      <b/>
      <sz val="12"/>
      <color rgb="FFFF0000"/>
      <name val="Calibri"/>
      <family val="2"/>
      <scheme val="minor"/>
    </font>
    <font>
      <b/>
      <u/>
      <sz val="11"/>
      <color theme="1"/>
      <name val="Calibri"/>
      <family val="2"/>
      <scheme val="minor"/>
    </font>
    <font>
      <i/>
      <u/>
      <sz val="11"/>
      <color theme="1"/>
      <name val="Calibri"/>
      <family val="2"/>
      <scheme val="minor"/>
    </font>
    <font>
      <u/>
      <sz val="11"/>
      <color theme="1"/>
      <name val="Calibri"/>
      <family val="2"/>
      <scheme val="minor"/>
    </font>
  </fonts>
  <fills count="3">
    <fill>
      <patternFill patternType="none"/>
    </fill>
    <fill>
      <patternFill patternType="gray125"/>
    </fill>
    <fill>
      <patternFill patternType="solid">
        <fgColor rgb="FFBDCEE7"/>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58">
    <xf numFmtId="0" fontId="0" fillId="0" borderId="0" xfId="0"/>
    <xf numFmtId="0" fontId="2" fillId="0" borderId="0" xfId="0" applyFont="1"/>
    <xf numFmtId="164" fontId="0" fillId="0" borderId="0" xfId="0" applyNumberFormat="1"/>
    <xf numFmtId="165" fontId="0" fillId="0" borderId="0" xfId="0" applyNumberFormat="1"/>
    <xf numFmtId="0" fontId="0" fillId="0" borderId="0" xfId="0" applyNumberFormat="1"/>
    <xf numFmtId="14" fontId="0" fillId="0" borderId="0" xfId="0" applyNumberFormat="1"/>
    <xf numFmtId="0" fontId="1" fillId="0" borderId="0" xfId="0" applyNumberFormat="1" applyFont="1" applyFill="1" applyProtection="1"/>
    <xf numFmtId="0" fontId="0" fillId="0" borderId="0" xfId="0" applyNumberFormat="1" applyFont="1" applyFill="1" applyProtection="1"/>
    <xf numFmtId="0" fontId="0" fillId="0" borderId="0" xfId="0" applyNumberFormat="1" applyFill="1" applyProtection="1"/>
    <xf numFmtId="0" fontId="3" fillId="0" borderId="0" xfId="0" applyNumberFormat="1" applyFont="1" applyFill="1" applyProtection="1"/>
    <xf numFmtId="0" fontId="0" fillId="0" borderId="0" xfId="0" applyNumberFormat="1" applyFill="1" applyProtection="1">
      <protection locked="0"/>
    </xf>
    <xf numFmtId="166" fontId="1" fillId="0" borderId="0" xfId="0" applyNumberFormat="1" applyFont="1" applyFill="1" applyProtection="1"/>
    <xf numFmtId="166" fontId="0" fillId="0" borderId="0" xfId="0" applyNumberFormat="1" applyFill="1" applyProtection="1">
      <protection locked="0"/>
    </xf>
    <xf numFmtId="166" fontId="0" fillId="0" borderId="0" xfId="0" applyNumberFormat="1"/>
    <xf numFmtId="167" fontId="1" fillId="0" borderId="0" xfId="0" applyNumberFormat="1" applyFont="1" applyFill="1" applyProtection="1"/>
    <xf numFmtId="167" fontId="0" fillId="0" borderId="0" xfId="0" applyNumberFormat="1" applyFill="1" applyProtection="1">
      <protection locked="0"/>
    </xf>
    <xf numFmtId="167" fontId="0" fillId="0" borderId="0" xfId="0" applyNumberFormat="1"/>
    <xf numFmtId="166" fontId="0" fillId="0" borderId="0" xfId="0" applyNumberFormat="1" applyFill="1" applyProtection="1"/>
    <xf numFmtId="166" fontId="0" fillId="0" borderId="0" xfId="0" applyNumberFormat="1" applyFont="1" applyFill="1" applyProtection="1"/>
    <xf numFmtId="2" fontId="1" fillId="0" borderId="0" xfId="0" applyNumberFormat="1" applyFont="1" applyFill="1" applyProtection="1"/>
    <xf numFmtId="2" fontId="0" fillId="0" borderId="0" xfId="0" applyNumberFormat="1" applyFill="1" applyProtection="1">
      <protection locked="0"/>
    </xf>
    <xf numFmtId="2" fontId="0" fillId="0" borderId="0" xfId="0" applyNumberFormat="1"/>
    <xf numFmtId="168" fontId="0" fillId="0" borderId="0" xfId="0" applyNumberFormat="1"/>
    <xf numFmtId="169" fontId="0" fillId="0" borderId="0" xfId="0" applyNumberFormat="1" applyFont="1" applyFill="1" applyProtection="1"/>
    <xf numFmtId="169" fontId="0" fillId="0" borderId="0" xfId="0" applyNumberFormat="1" applyFill="1" applyProtection="1">
      <protection locked="0"/>
    </xf>
    <xf numFmtId="169" fontId="0" fillId="0" borderId="0" xfId="0" applyNumberFormat="1"/>
    <xf numFmtId="0" fontId="0" fillId="0" borderId="1" xfId="0" applyFont="1" applyBorder="1"/>
    <xf numFmtId="0" fontId="9" fillId="0" borderId="1" xfId="0" applyFont="1" applyBorder="1" applyAlignment="1">
      <alignment horizontal="center" vertical="top" wrapText="1"/>
    </xf>
    <xf numFmtId="0" fontId="0" fillId="0" borderId="0" xfId="0" applyFill="1"/>
    <xf numFmtId="0" fontId="0" fillId="0" borderId="0" xfId="0" applyBorder="1" applyProtection="1"/>
    <xf numFmtId="165" fontId="0" fillId="0" borderId="0" xfId="0" applyNumberFormat="1" applyBorder="1" applyProtection="1"/>
    <xf numFmtId="0" fontId="0" fillId="0" borderId="0" xfId="0" applyNumberFormat="1" applyProtection="1"/>
    <xf numFmtId="0" fontId="0" fillId="0" borderId="0" xfId="0" applyProtection="1"/>
    <xf numFmtId="168" fontId="0" fillId="0" borderId="0" xfId="0" applyNumberFormat="1" applyProtection="1"/>
    <xf numFmtId="14" fontId="0" fillId="0" borderId="0" xfId="0" applyNumberFormat="1" applyProtection="1"/>
    <xf numFmtId="0" fontId="2" fillId="0" borderId="0" xfId="0" applyFont="1" applyProtection="1"/>
    <xf numFmtId="0" fontId="11" fillId="0" borderId="0" xfId="0" applyNumberFormat="1" applyFont="1" applyProtection="1"/>
    <xf numFmtId="0" fontId="6" fillId="0" borderId="0" xfId="0" applyFont="1" applyProtection="1"/>
    <xf numFmtId="0" fontId="6" fillId="0" borderId="0" xfId="0" applyFont="1" applyFill="1" applyProtection="1"/>
    <xf numFmtId="164" fontId="12" fillId="0" borderId="1" xfId="0" applyNumberFormat="1" applyFont="1" applyBorder="1" applyProtection="1"/>
    <xf numFmtId="0" fontId="0" fillId="0" borderId="1" xfId="0" applyBorder="1" applyProtection="1"/>
    <xf numFmtId="0" fontId="12" fillId="0" borderId="1" xfId="0" applyFont="1" applyBorder="1" applyProtection="1"/>
    <xf numFmtId="164" fontId="0" fillId="0" borderId="1" xfId="0" applyNumberFormat="1" applyFill="1" applyBorder="1" applyProtection="1">
      <protection locked="0"/>
    </xf>
    <xf numFmtId="0" fontId="0" fillId="0" borderId="1" xfId="0" applyFill="1" applyBorder="1" applyProtection="1">
      <protection locked="0"/>
    </xf>
    <xf numFmtId="165" fontId="12" fillId="0" borderId="1" xfId="0" applyNumberFormat="1" applyFont="1" applyBorder="1" applyProtection="1"/>
    <xf numFmtId="0" fontId="12" fillId="0" borderId="1" xfId="0" applyNumberFormat="1" applyFont="1" applyBorder="1" applyProtection="1"/>
    <xf numFmtId="0" fontId="13" fillId="0" borderId="1" xfId="0" applyFont="1" applyBorder="1" applyProtection="1"/>
    <xf numFmtId="0" fontId="14" fillId="0" borderId="1" xfId="0" applyFont="1" applyBorder="1" applyProtection="1"/>
    <xf numFmtId="168" fontId="14" fillId="0" borderId="1" xfId="0" applyNumberFormat="1" applyFont="1" applyBorder="1" applyProtection="1"/>
    <xf numFmtId="14" fontId="12" fillId="0" borderId="1" xfId="0" applyNumberFormat="1" applyFont="1" applyBorder="1" applyProtection="1"/>
    <xf numFmtId="165" fontId="0" fillId="0" borderId="1" xfId="0" applyNumberFormat="1" applyFill="1" applyBorder="1" applyProtection="1">
      <protection locked="0"/>
    </xf>
    <xf numFmtId="0" fontId="0" fillId="0" borderId="1" xfId="0" applyNumberFormat="1" applyFill="1" applyBorder="1" applyProtection="1">
      <protection locked="0"/>
    </xf>
    <xf numFmtId="0" fontId="7" fillId="0" borderId="1" xfId="1" applyFill="1" applyBorder="1" applyProtection="1">
      <protection locked="0"/>
    </xf>
    <xf numFmtId="168" fontId="0" fillId="0" borderId="1" xfId="0" applyNumberFormat="1" applyFill="1" applyBorder="1" applyProtection="1">
      <protection locked="0"/>
    </xf>
    <xf numFmtId="14" fontId="0" fillId="0" borderId="1" xfId="0" applyNumberFormat="1" applyFill="1" applyBorder="1" applyProtection="1">
      <protection locked="0"/>
    </xf>
    <xf numFmtId="164" fontId="0" fillId="0" borderId="1" xfId="0" applyNumberFormat="1" applyBorder="1" applyAlignment="1" applyProtection="1">
      <alignment horizontal="left"/>
      <protection locked="0"/>
    </xf>
    <xf numFmtId="0" fontId="10" fillId="0" borderId="0" xfId="0" applyFont="1" applyBorder="1" applyAlignment="1" applyProtection="1">
      <alignment horizontal="left"/>
    </xf>
    <xf numFmtId="0" fontId="8" fillId="2"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3"/>
  <sheetViews>
    <sheetView tabSelected="1" workbookViewId="0">
      <selection activeCell="R4" sqref="R4"/>
    </sheetView>
  </sheetViews>
  <sheetFormatPr defaultColWidth="14.28515625" defaultRowHeight="15" x14ac:dyDescent="0.25"/>
  <cols>
    <col min="1" max="1" width="15.28515625" style="2" bestFit="1" customWidth="1"/>
    <col min="2" max="2" width="17.85546875" bestFit="1" customWidth="1"/>
    <col min="3" max="3" width="10.140625" bestFit="1" customWidth="1"/>
    <col min="4" max="4" width="10.5703125" bestFit="1" customWidth="1"/>
    <col min="5" max="5" width="12.140625" style="3" bestFit="1" customWidth="1"/>
    <col min="6" max="6" width="43.85546875" style="4" bestFit="1" customWidth="1"/>
    <col min="7" max="7" width="19" bestFit="1" customWidth="1"/>
    <col min="8" max="8" width="5.5703125" customWidth="1"/>
    <col min="9" max="9" width="8.7109375" customWidth="1"/>
    <col min="10" max="10" width="18.42578125" customWidth="1"/>
    <col min="11" max="11" width="20.85546875" customWidth="1"/>
    <col min="12" max="12" width="20.7109375" bestFit="1" customWidth="1"/>
    <col min="13" max="13" width="14.5703125" style="22" customWidth="1"/>
    <col min="14" max="14" width="9.7109375" style="5" bestFit="1" customWidth="1"/>
    <col min="15" max="15" width="10.140625" bestFit="1" customWidth="1"/>
    <col min="16" max="16" width="8.140625" customWidth="1"/>
    <col min="17" max="17" width="14.28515625" style="5" customWidth="1"/>
    <col min="18" max="18" width="14.28515625" customWidth="1"/>
    <col min="19" max="19" width="14.28515625" style="1"/>
  </cols>
  <sheetData>
    <row r="1" spans="1:19" x14ac:dyDescent="0.25">
      <c r="A1" s="39" t="s">
        <v>53</v>
      </c>
      <c r="B1" s="40"/>
      <c r="C1" s="29"/>
      <c r="D1" s="29"/>
      <c r="E1" s="30"/>
      <c r="F1" s="31"/>
      <c r="G1" s="32"/>
      <c r="H1" s="32"/>
      <c r="I1" s="32"/>
      <c r="J1" s="32"/>
      <c r="K1" s="32"/>
      <c r="L1" s="32"/>
      <c r="M1" s="33"/>
      <c r="N1" s="34"/>
      <c r="O1" s="32"/>
      <c r="P1" s="32"/>
      <c r="Q1" s="34"/>
      <c r="R1" s="32"/>
      <c r="S1" s="35"/>
    </row>
    <row r="2" spans="1:19" ht="15.75" x14ac:dyDescent="0.25">
      <c r="A2" s="55"/>
      <c r="B2" s="55"/>
      <c r="C2" s="56" t="str">
        <f>IF(A2="", "Employer Name Required", "")</f>
        <v>Employer Name Required</v>
      </c>
      <c r="D2" s="56"/>
      <c r="E2" s="56"/>
      <c r="F2" s="36" t="str">
        <f>IF(COUNTIF(S:S,FALSE)&gt;0,"CONTAINS NON RESIDENTIAL ADDRESS(ES)", "")</f>
        <v/>
      </c>
      <c r="G2" s="32"/>
      <c r="H2" s="32"/>
      <c r="I2" s="32"/>
      <c r="J2" s="32"/>
      <c r="K2" s="32"/>
      <c r="L2" s="32"/>
      <c r="M2" s="33"/>
      <c r="N2" s="34"/>
      <c r="O2" s="32"/>
      <c r="P2" s="32"/>
      <c r="Q2" s="34"/>
      <c r="R2" s="32"/>
      <c r="S2" s="35"/>
    </row>
    <row r="3" spans="1:19" x14ac:dyDescent="0.25">
      <c r="A3" s="39" t="s">
        <v>16</v>
      </c>
      <c r="B3" s="41" t="s">
        <v>44</v>
      </c>
      <c r="C3" s="41" t="s">
        <v>41</v>
      </c>
      <c r="D3" s="41" t="s">
        <v>42</v>
      </c>
      <c r="E3" s="44" t="s">
        <v>43</v>
      </c>
      <c r="F3" s="45" t="s">
        <v>45</v>
      </c>
      <c r="G3" s="41" t="s">
        <v>6</v>
      </c>
      <c r="H3" s="41" t="s">
        <v>7</v>
      </c>
      <c r="I3" s="41" t="s">
        <v>46</v>
      </c>
      <c r="J3" s="41" t="s">
        <v>50</v>
      </c>
      <c r="K3" s="46" t="s">
        <v>52</v>
      </c>
      <c r="L3" s="47" t="s">
        <v>47</v>
      </c>
      <c r="M3" s="48" t="s">
        <v>48</v>
      </c>
      <c r="N3" s="49" t="s">
        <v>49</v>
      </c>
      <c r="O3" s="41" t="s">
        <v>51</v>
      </c>
      <c r="P3" s="47" t="s">
        <v>17</v>
      </c>
      <c r="Q3" s="49" t="s">
        <v>54</v>
      </c>
      <c r="R3" s="41" t="s">
        <v>55</v>
      </c>
      <c r="S3" s="35"/>
    </row>
    <row r="4" spans="1:19" x14ac:dyDescent="0.25">
      <c r="A4" s="42"/>
      <c r="B4" s="43"/>
      <c r="C4" s="43"/>
      <c r="D4" s="43"/>
      <c r="E4" s="50"/>
      <c r="F4" s="43"/>
      <c r="G4" s="51"/>
      <c r="H4" s="51"/>
      <c r="I4" s="43"/>
      <c r="J4" s="43" t="s">
        <v>562</v>
      </c>
      <c r="K4" s="42"/>
      <c r="L4" s="52"/>
      <c r="M4" s="53"/>
      <c r="N4" s="54"/>
      <c r="O4" s="43"/>
      <c r="P4" s="43"/>
      <c r="Q4" s="54"/>
      <c r="R4" s="43" t="s">
        <v>562</v>
      </c>
      <c r="S4" s="37" t="b">
        <f>AND(NOT(ISNUMBER(FIND("P.O. BOX",UPPER(F4)))),NOT(ISNUMBER(FIND("PO BOX",UPPER(F4)))),NOT(ISNUMBER(FIND("P O BOX",UPPER(F4)))),NOT(ISNUMBER(FIND("P.O BOX",UPPER(F4)))),NOT(ISNUMBER(FIND("PO. BOX",UPPER(F4)))),NOT(ISNUMBER(FIND("POBOX",UPPER(F4)))))</f>
        <v>1</v>
      </c>
    </row>
    <row r="5" spans="1:19" x14ac:dyDescent="0.25">
      <c r="A5" s="42"/>
      <c r="B5" s="43"/>
      <c r="C5" s="43"/>
      <c r="D5" s="43"/>
      <c r="E5" s="50"/>
      <c r="F5" s="43"/>
      <c r="G5" s="51"/>
      <c r="H5" s="51"/>
      <c r="I5" s="43"/>
      <c r="J5" s="43" t="s">
        <v>562</v>
      </c>
      <c r="K5" s="42"/>
      <c r="L5" s="52"/>
      <c r="M5" s="53"/>
      <c r="N5" s="54"/>
      <c r="O5" s="43"/>
      <c r="P5" s="43"/>
      <c r="Q5" s="54"/>
      <c r="R5" s="43" t="s">
        <v>562</v>
      </c>
      <c r="S5" s="37" t="b">
        <f t="shared" ref="S5:S13" si="0">AND(NOT(ISNUMBER(FIND("P.O. BOX",UPPER(F5)))),NOT(ISNUMBER(FIND("PO BOX",UPPER(F5)))),NOT(ISNUMBER(FIND("P O BOX",UPPER(F5)))),NOT(ISNUMBER(FIND("P.O BOX",UPPER(F5)))),NOT(ISNUMBER(FIND("PO. BOX",UPPER(F5)))),NOT(ISNUMBER(FIND("POBOX",UPPER(F5)))))</f>
        <v>1</v>
      </c>
    </row>
    <row r="6" spans="1:19" x14ac:dyDescent="0.25">
      <c r="A6" s="42"/>
      <c r="B6" s="43"/>
      <c r="C6" s="43"/>
      <c r="D6" s="43"/>
      <c r="E6" s="50"/>
      <c r="F6" s="43"/>
      <c r="G6" s="51"/>
      <c r="H6" s="51"/>
      <c r="I6" s="43"/>
      <c r="J6" s="43" t="s">
        <v>562</v>
      </c>
      <c r="K6" s="42" t="str">
        <f t="shared" ref="K6:K13" si="1">IF(OR(J6="US Citizen", J6="Please Select",J6=""), "", "ISO Code Required")</f>
        <v/>
      </c>
      <c r="L6" s="52"/>
      <c r="M6" s="53"/>
      <c r="N6" s="54"/>
      <c r="O6" s="43"/>
      <c r="P6" s="43"/>
      <c r="Q6" s="54"/>
      <c r="R6" s="43" t="s">
        <v>562</v>
      </c>
      <c r="S6" s="37" t="b">
        <f t="shared" si="0"/>
        <v>1</v>
      </c>
    </row>
    <row r="7" spans="1:19" x14ac:dyDescent="0.25">
      <c r="A7" s="42"/>
      <c r="B7" s="43"/>
      <c r="C7" s="43"/>
      <c r="D7" s="43"/>
      <c r="E7" s="50"/>
      <c r="F7" s="43"/>
      <c r="G7" s="51"/>
      <c r="H7" s="51"/>
      <c r="I7" s="43"/>
      <c r="J7" s="43" t="s">
        <v>562</v>
      </c>
      <c r="K7" s="42" t="str">
        <f t="shared" si="1"/>
        <v/>
      </c>
      <c r="L7" s="52"/>
      <c r="M7" s="53"/>
      <c r="N7" s="54"/>
      <c r="O7" s="43"/>
      <c r="P7" s="43"/>
      <c r="Q7" s="54"/>
      <c r="R7" s="43" t="s">
        <v>562</v>
      </c>
      <c r="S7" s="37" t="b">
        <f t="shared" si="0"/>
        <v>1</v>
      </c>
    </row>
    <row r="8" spans="1:19" x14ac:dyDescent="0.25">
      <c r="A8" s="42"/>
      <c r="B8" s="43"/>
      <c r="C8" s="43"/>
      <c r="D8" s="43"/>
      <c r="E8" s="50"/>
      <c r="F8" s="43"/>
      <c r="G8" s="51"/>
      <c r="H8" s="51"/>
      <c r="I8" s="43"/>
      <c r="J8" s="43" t="s">
        <v>562</v>
      </c>
      <c r="K8" s="42" t="str">
        <f t="shared" si="1"/>
        <v/>
      </c>
      <c r="L8" s="52"/>
      <c r="M8" s="53"/>
      <c r="N8" s="54"/>
      <c r="O8" s="43"/>
      <c r="P8" s="43"/>
      <c r="Q8" s="54"/>
      <c r="R8" s="43" t="s">
        <v>562</v>
      </c>
      <c r="S8" s="37" t="b">
        <f t="shared" si="0"/>
        <v>1</v>
      </c>
    </row>
    <row r="9" spans="1:19" x14ac:dyDescent="0.25">
      <c r="A9" s="42"/>
      <c r="B9" s="43"/>
      <c r="C9" s="43"/>
      <c r="D9" s="43"/>
      <c r="E9" s="50"/>
      <c r="F9" s="43"/>
      <c r="G9" s="51"/>
      <c r="H9" s="51"/>
      <c r="I9" s="43"/>
      <c r="J9" s="43" t="s">
        <v>562</v>
      </c>
      <c r="K9" s="42" t="str">
        <f t="shared" si="1"/>
        <v/>
      </c>
      <c r="L9" s="52"/>
      <c r="M9" s="53"/>
      <c r="N9" s="54"/>
      <c r="O9" s="43"/>
      <c r="P9" s="43"/>
      <c r="Q9" s="54"/>
      <c r="R9" s="43" t="s">
        <v>562</v>
      </c>
      <c r="S9" s="37" t="b">
        <f t="shared" si="0"/>
        <v>1</v>
      </c>
    </row>
    <row r="10" spans="1:19" x14ac:dyDescent="0.25">
      <c r="A10" s="42"/>
      <c r="B10" s="43"/>
      <c r="C10" s="43"/>
      <c r="D10" s="43"/>
      <c r="E10" s="50"/>
      <c r="F10" s="43"/>
      <c r="G10" s="51"/>
      <c r="H10" s="51"/>
      <c r="I10" s="43"/>
      <c r="J10" s="43" t="s">
        <v>562</v>
      </c>
      <c r="K10" s="42" t="str">
        <f t="shared" si="1"/>
        <v/>
      </c>
      <c r="L10" s="52"/>
      <c r="M10" s="53"/>
      <c r="N10" s="54"/>
      <c r="O10" s="43"/>
      <c r="P10" s="43"/>
      <c r="Q10" s="54"/>
      <c r="R10" s="43" t="s">
        <v>562</v>
      </c>
      <c r="S10" s="37" t="b">
        <f t="shared" si="0"/>
        <v>1</v>
      </c>
    </row>
    <row r="11" spans="1:19" x14ac:dyDescent="0.25">
      <c r="A11" s="42"/>
      <c r="B11" s="43"/>
      <c r="C11" s="43"/>
      <c r="D11" s="43"/>
      <c r="E11" s="50"/>
      <c r="F11" s="43"/>
      <c r="G11" s="51"/>
      <c r="H11" s="51"/>
      <c r="I11" s="43"/>
      <c r="J11" s="43" t="s">
        <v>562</v>
      </c>
      <c r="K11" s="42" t="str">
        <f t="shared" si="1"/>
        <v/>
      </c>
      <c r="L11" s="52"/>
      <c r="M11" s="53"/>
      <c r="N11" s="54"/>
      <c r="O11" s="43"/>
      <c r="P11" s="43"/>
      <c r="Q11" s="54"/>
      <c r="R11" s="43" t="s">
        <v>562</v>
      </c>
      <c r="S11" s="37" t="b">
        <f t="shared" si="0"/>
        <v>1</v>
      </c>
    </row>
    <row r="12" spans="1:19" x14ac:dyDescent="0.25">
      <c r="A12" s="42"/>
      <c r="B12" s="43"/>
      <c r="C12" s="43"/>
      <c r="D12" s="43"/>
      <c r="E12" s="50"/>
      <c r="F12" s="43"/>
      <c r="G12" s="51"/>
      <c r="H12" s="51"/>
      <c r="I12" s="43"/>
      <c r="J12" s="43" t="s">
        <v>562</v>
      </c>
      <c r="K12" s="42" t="str">
        <f t="shared" si="1"/>
        <v/>
      </c>
      <c r="L12" s="52"/>
      <c r="M12" s="53"/>
      <c r="N12" s="54"/>
      <c r="O12" s="43"/>
      <c r="P12" s="43"/>
      <c r="Q12" s="54"/>
      <c r="R12" s="43" t="s">
        <v>562</v>
      </c>
      <c r="S12" s="37" t="b">
        <f t="shared" si="0"/>
        <v>1</v>
      </c>
    </row>
    <row r="13" spans="1:19" s="28" customFormat="1" x14ac:dyDescent="0.25">
      <c r="A13" s="42"/>
      <c r="B13" s="43"/>
      <c r="C13" s="43"/>
      <c r="D13" s="43"/>
      <c r="E13" s="50"/>
      <c r="F13" s="43"/>
      <c r="G13" s="51"/>
      <c r="H13" s="51"/>
      <c r="I13" s="43"/>
      <c r="J13" s="43" t="s">
        <v>562</v>
      </c>
      <c r="K13" s="42" t="str">
        <f t="shared" si="1"/>
        <v/>
      </c>
      <c r="L13" s="52"/>
      <c r="M13" s="53"/>
      <c r="N13" s="54"/>
      <c r="O13" s="43"/>
      <c r="P13" s="43"/>
      <c r="Q13" s="54"/>
      <c r="R13" s="43" t="s">
        <v>562</v>
      </c>
      <c r="S13" s="38" t="b">
        <f t="shared" si="0"/>
        <v>1</v>
      </c>
    </row>
  </sheetData>
  <sheetProtection password="D306" sheet="1" objects="1" scenarios="1"/>
  <mergeCells count="2">
    <mergeCell ref="A2:B2"/>
    <mergeCell ref="C2:E2"/>
  </mergeCells>
  <dataValidations count="11">
    <dataValidation type="textLength" operator="equal" allowBlank="1" showInputMessage="1" showErrorMessage="1" errorTitle="Invalid Character Length" error="Please enter 2 character ISO Code" sqref="K4:K13">
      <formula1>2</formula1>
    </dataValidation>
    <dataValidation type="textLength" allowBlank="1" showInputMessage="1" showErrorMessage="1" sqref="A14:A2004">
      <formula1>7</formula1>
      <formula2>9</formula2>
    </dataValidation>
    <dataValidation type="date" operator="lessThan" allowBlank="1" showInputMessage="1" showErrorMessage="1" errorTitle="Invalid Date" error="Employee must be at least 18 years old to enroll" sqref="E4:E13">
      <formula1>36526</formula1>
    </dataValidation>
    <dataValidation type="textLength" allowBlank="1" showInputMessage="1" showErrorMessage="1" errorTitle="Invalid SSN format" error="Please enter SSN as 9 digits, no dahes" sqref="A4:A13">
      <formula1>7</formula1>
      <formula2>9</formula2>
    </dataValidation>
    <dataValidation type="textLength" allowBlank="1" showInputMessage="1" showErrorMessage="1" errorTitle="Maximum Characters Exceeded" error="Field only allows up to 15 characters" sqref="B4:B13">
      <formula1>1</formula1>
      <formula2>15</formula2>
    </dataValidation>
    <dataValidation type="textLength" allowBlank="1" showInputMessage="1" showErrorMessage="1" errorTitle="Maximum Characters Exceeded" error="Field only allows up to 30 characters" sqref="C4:D13 G4:G13">
      <formula1>1</formula1>
      <formula2>30</formula2>
    </dataValidation>
    <dataValidation type="custom" allowBlank="1" showInputMessage="1" showErrorMessage="1" errorTitle="Non Residential Address" error="Enrollment record cannot contain a non-residential address" sqref="F4:F13">
      <formula1>AND(NOT(ISNUMBER(FIND("P.O. BOX",UPPER(F4)))),NOT(ISNUMBER(FIND("PO BOX",UPPER(F4)))),NOT(ISNUMBER(FIND("P O BOX",UPPER(F4)))),NOT(ISNUMBER(FIND("P.O BOX",UPPER(F4)))),NOT(ISNUMBER(FIND("PO. BOX",UPPER(F4)))))</formula1>
    </dataValidation>
    <dataValidation type="textLength" operator="equal" allowBlank="1" showInputMessage="1" showErrorMessage="1" errorTitle="Invalid State Code Length" error="Please use valid 2 digit state code" sqref="H4:H13">
      <formula1>2</formula1>
    </dataValidation>
    <dataValidation type="textLength" allowBlank="1" showInputMessage="1" showErrorMessage="1" errorTitle="Invalid Zip Code Length" error="Please enter 5 digit zip code" sqref="I4:I13">
      <formula1>4</formula1>
      <formula2>5</formula2>
    </dataValidation>
    <dataValidation type="textLength" allowBlank="1" showInputMessage="1" showErrorMessage="1" errorTitle="Invalid Length" error="Please enter 10 digit phone number" sqref="M4:M13">
      <formula1>10</formula1>
      <formula2>13</formula2>
    </dataValidation>
    <dataValidation type="textLength" allowBlank="1" showInputMessage="1" showErrorMessage="1" errorTitle="Maximum Characters Exceeded " error="Field allows up to 30 characters" sqref="O4:O13">
      <formula1>1</formula1>
      <formula2>30</formula2>
    </dataValidation>
  </dataValidations>
  <pageMargins left="0.7" right="0.7" top="0.75" bottom="0.75" header="0.3" footer="0.3"/>
  <pageSetup orientation="portrait" r:id="rId1"/>
  <ignoredErrors>
    <ignoredError sqref="K13 K6:K12"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'ISO Codes'!$D$3:$D$5</xm:f>
          </x14:formula1>
          <xm:sqref>J4:J13</xm:sqref>
        </x14:dataValidation>
        <x14:dataValidation type="list" allowBlank="1" showInputMessage="1" showErrorMessage="1">
          <x14:formula1>
            <xm:f>'ISO Codes'!$E$3:$E$4</xm:f>
          </x14:formula1>
          <xm:sqref>R4:R13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workbookViewId="0">
      <selection activeCell="A11" sqref="A11"/>
    </sheetView>
  </sheetViews>
  <sheetFormatPr defaultRowHeight="15" x14ac:dyDescent="0.25"/>
  <cols>
    <col min="1" max="1" width="18.5703125" style="16" bestFit="1" customWidth="1"/>
    <col min="2" max="2" width="9.7109375" style="4" bestFit="1" customWidth="1"/>
    <col min="3" max="3" width="10.140625" style="4" bestFit="1" customWidth="1"/>
    <col min="4" max="4" width="11.5703125" style="13" bestFit="1" customWidth="1"/>
    <col min="5" max="5" width="14.7109375" style="4" bestFit="1" customWidth="1"/>
    <col min="6" max="6" width="12.85546875" style="4" bestFit="1" customWidth="1"/>
    <col min="7" max="7" width="19" style="4" bestFit="1" customWidth="1"/>
    <col min="8" max="8" width="5.5703125" style="4" bestFit="1" customWidth="1"/>
    <col min="9" max="9" width="8.28515625" style="4" bestFit="1" customWidth="1"/>
    <col min="10" max="10" width="8" style="4" bestFit="1" customWidth="1"/>
    <col min="11" max="11" width="10" style="4" bestFit="1" customWidth="1"/>
    <col min="12" max="12" width="9.42578125" style="4" bestFit="1" customWidth="1"/>
    <col min="13" max="13" width="20.7109375" style="4" bestFit="1" customWidth="1"/>
    <col min="14" max="14" width="12" style="25" bestFit="1" customWidth="1"/>
    <col min="15" max="15" width="17.42578125" style="4" bestFit="1" customWidth="1"/>
    <col min="16" max="16" width="20.42578125" style="4" bestFit="1" customWidth="1"/>
    <col min="17" max="17" width="11.42578125" style="16" bestFit="1" customWidth="1"/>
    <col min="18" max="18" width="8.140625" style="4" bestFit="1" customWidth="1"/>
    <col min="19" max="19" width="5.42578125" style="4" bestFit="1" customWidth="1"/>
    <col min="20" max="20" width="9.42578125" style="4" bestFit="1" customWidth="1"/>
    <col min="21" max="21" width="19.42578125" style="13" bestFit="1" customWidth="1"/>
    <col min="22" max="22" width="18" style="4" bestFit="1" customWidth="1"/>
    <col min="23" max="23" width="18.7109375" style="13" bestFit="1" customWidth="1"/>
    <col min="24" max="24" width="8.85546875" style="13" bestFit="1" customWidth="1"/>
    <col min="25" max="25" width="19.5703125" style="4" bestFit="1" customWidth="1"/>
    <col min="26" max="26" width="11.140625" style="4" bestFit="1" customWidth="1"/>
    <col min="27" max="27" width="15.7109375" style="4" bestFit="1" customWidth="1"/>
    <col min="28" max="28" width="12.7109375" style="4" bestFit="1" customWidth="1"/>
    <col min="29" max="29" width="22.85546875" style="4" bestFit="1" customWidth="1"/>
    <col min="30" max="30" width="14.28515625" style="4" bestFit="1" customWidth="1"/>
    <col min="31" max="31" width="12.7109375" style="4" bestFit="1" customWidth="1"/>
    <col min="32" max="16384" width="9.140625" style="4"/>
  </cols>
  <sheetData>
    <row r="1" spans="1:31" x14ac:dyDescent="0.25">
      <c r="A1" s="14" t="s">
        <v>0</v>
      </c>
      <c r="B1" s="6" t="s">
        <v>1</v>
      </c>
      <c r="C1" s="6" t="s">
        <v>2</v>
      </c>
      <c r="D1" s="11" t="s">
        <v>3</v>
      </c>
      <c r="E1" s="6" t="s">
        <v>4</v>
      </c>
      <c r="F1" s="7" t="s">
        <v>5</v>
      </c>
      <c r="G1" s="6" t="s">
        <v>6</v>
      </c>
      <c r="H1" s="6" t="s">
        <v>7</v>
      </c>
      <c r="I1" s="6" t="s">
        <v>8</v>
      </c>
      <c r="J1" s="7" t="s">
        <v>9</v>
      </c>
      <c r="K1" s="7" t="s">
        <v>10</v>
      </c>
      <c r="L1" s="7" t="s">
        <v>11</v>
      </c>
      <c r="M1" s="8" t="s">
        <v>12</v>
      </c>
      <c r="N1" s="23" t="s">
        <v>13</v>
      </c>
      <c r="O1" s="6" t="s">
        <v>14</v>
      </c>
      <c r="P1" s="8" t="s">
        <v>15</v>
      </c>
      <c r="Q1" s="14" t="s">
        <v>16</v>
      </c>
      <c r="R1" s="8" t="s">
        <v>17</v>
      </c>
      <c r="S1" s="8" t="s">
        <v>18</v>
      </c>
      <c r="T1" s="8" t="s">
        <v>19</v>
      </c>
      <c r="U1" s="17" t="s">
        <v>20</v>
      </c>
      <c r="V1" s="8" t="s">
        <v>21</v>
      </c>
      <c r="W1" s="18" t="s">
        <v>22</v>
      </c>
      <c r="X1" s="11" t="s">
        <v>23</v>
      </c>
      <c r="Y1" s="8" t="s">
        <v>24</v>
      </c>
      <c r="Z1" s="8" t="s">
        <v>25</v>
      </c>
      <c r="AA1" s="9" t="s">
        <v>26</v>
      </c>
      <c r="AB1" s="9" t="s">
        <v>27</v>
      </c>
      <c r="AC1" s="9" t="s">
        <v>28</v>
      </c>
      <c r="AD1" s="9" t="s">
        <v>29</v>
      </c>
      <c r="AE1" s="9" t="s">
        <v>30</v>
      </c>
    </row>
    <row r="2" spans="1:31" x14ac:dyDescent="0.25">
      <c r="A2" s="15">
        <f>Builder!A4</f>
        <v>0</v>
      </c>
      <c r="B2" s="10">
        <f>Builder!C4</f>
        <v>0</v>
      </c>
      <c r="C2" s="10">
        <f>Builder!D4</f>
        <v>0</v>
      </c>
      <c r="D2" s="12">
        <f>Builder!E4</f>
        <v>0</v>
      </c>
      <c r="E2" s="10">
        <f>Builder!F4</f>
        <v>0</v>
      </c>
      <c r="F2" s="10"/>
      <c r="G2" s="10">
        <f>Builder!G4</f>
        <v>0</v>
      </c>
      <c r="H2" s="10">
        <f>Builder!H4</f>
        <v>0</v>
      </c>
      <c r="I2" s="10">
        <f>Builder!I4</f>
        <v>0</v>
      </c>
      <c r="J2" s="10" t="s">
        <v>61</v>
      </c>
      <c r="K2" s="10"/>
      <c r="L2" s="10"/>
      <c r="M2" s="10">
        <f>Builder!L4</f>
        <v>0</v>
      </c>
      <c r="N2" s="24">
        <f>Builder!M4</f>
        <v>0</v>
      </c>
      <c r="O2" s="10">
        <f>Builder!B4</f>
        <v>0</v>
      </c>
      <c r="Q2" s="15">
        <f>Builder!A4</f>
        <v>0</v>
      </c>
      <c r="R2" s="10">
        <f>Builder!P4</f>
        <v>0</v>
      </c>
      <c r="S2" s="10"/>
      <c r="T2" s="10" t="s">
        <v>67</v>
      </c>
      <c r="U2" s="12">
        <f>Builder!N4</f>
        <v>0</v>
      </c>
      <c r="V2" s="10" t="s">
        <v>63</v>
      </c>
      <c r="W2" s="12">
        <f>Builder!N4</f>
        <v>0</v>
      </c>
      <c r="X2" s="12">
        <f>Builder!N4</f>
        <v>0</v>
      </c>
      <c r="Y2" s="10"/>
      <c r="Z2" s="10"/>
      <c r="AA2" s="10" t="str">
        <f>Builder!J4</f>
        <v>Please Select</v>
      </c>
      <c r="AB2" s="10">
        <f>Builder!K4</f>
        <v>0</v>
      </c>
      <c r="AC2" s="10" t="s">
        <v>64</v>
      </c>
      <c r="AD2" s="10">
        <f>Builder!A2</f>
        <v>0</v>
      </c>
      <c r="AE2" s="10">
        <f>Builder!O4</f>
        <v>0</v>
      </c>
    </row>
    <row r="3" spans="1:31" x14ac:dyDescent="0.25">
      <c r="A3" s="15">
        <f>Builder!A5</f>
        <v>0</v>
      </c>
      <c r="B3" s="10">
        <f>Builder!C5</f>
        <v>0</v>
      </c>
      <c r="C3" s="10">
        <f>Builder!D5</f>
        <v>0</v>
      </c>
      <c r="D3" s="12">
        <f>Builder!E5</f>
        <v>0</v>
      </c>
      <c r="E3" s="10">
        <f>Builder!F5</f>
        <v>0</v>
      </c>
      <c r="F3" s="10"/>
      <c r="G3" s="10">
        <f>Builder!G5</f>
        <v>0</v>
      </c>
      <c r="H3" s="10">
        <f>Builder!H5</f>
        <v>0</v>
      </c>
      <c r="I3" s="10">
        <f>Builder!I5</f>
        <v>0</v>
      </c>
      <c r="J3" s="10" t="s">
        <v>61</v>
      </c>
      <c r="K3" s="10"/>
      <c r="L3" s="10"/>
      <c r="M3" s="10">
        <f>Builder!L5</f>
        <v>0</v>
      </c>
      <c r="N3" s="24">
        <f>Builder!M5</f>
        <v>0</v>
      </c>
      <c r="O3" s="10">
        <f>Builder!B5</f>
        <v>0</v>
      </c>
      <c r="Q3" s="15">
        <f>Builder!A5</f>
        <v>0</v>
      </c>
      <c r="R3" s="10">
        <f>Builder!P5</f>
        <v>0</v>
      </c>
      <c r="S3" s="10"/>
      <c r="T3" s="10" t="s">
        <v>67</v>
      </c>
      <c r="U3" s="12">
        <f>Builder!N5</f>
        <v>0</v>
      </c>
      <c r="V3" s="10" t="s">
        <v>63</v>
      </c>
      <c r="W3" s="12">
        <f>Builder!N5</f>
        <v>0</v>
      </c>
      <c r="X3" s="12">
        <f>Builder!N5</f>
        <v>0</v>
      </c>
      <c r="Y3" s="10"/>
      <c r="Z3" s="10"/>
      <c r="AA3" s="10" t="str">
        <f>Builder!J5</f>
        <v>Please Select</v>
      </c>
      <c r="AB3" s="10">
        <f>Builder!K5</f>
        <v>0</v>
      </c>
      <c r="AC3" s="10" t="s">
        <v>64</v>
      </c>
      <c r="AD3" s="10">
        <f>Builder!A2</f>
        <v>0</v>
      </c>
      <c r="AE3" s="10">
        <f>Builder!O5</f>
        <v>0</v>
      </c>
    </row>
    <row r="4" spans="1:31" x14ac:dyDescent="0.25">
      <c r="A4" s="15">
        <f>Builder!A6</f>
        <v>0</v>
      </c>
      <c r="B4" s="10">
        <f>Builder!C6</f>
        <v>0</v>
      </c>
      <c r="C4" s="10">
        <f>Builder!D6</f>
        <v>0</v>
      </c>
      <c r="D4" s="12">
        <f>Builder!E6</f>
        <v>0</v>
      </c>
      <c r="E4" s="10">
        <f>Builder!F6</f>
        <v>0</v>
      </c>
      <c r="F4" s="10"/>
      <c r="G4" s="10">
        <f>Builder!G6</f>
        <v>0</v>
      </c>
      <c r="H4" s="10">
        <f>Builder!H6</f>
        <v>0</v>
      </c>
      <c r="I4" s="10">
        <f>Builder!I6</f>
        <v>0</v>
      </c>
      <c r="J4" s="10" t="s">
        <v>61</v>
      </c>
      <c r="K4" s="10"/>
      <c r="L4" s="10"/>
      <c r="M4" s="10">
        <f>Builder!L6</f>
        <v>0</v>
      </c>
      <c r="N4" s="24">
        <f>Builder!M6</f>
        <v>0</v>
      </c>
      <c r="O4" s="10">
        <f>Builder!B6</f>
        <v>0</v>
      </c>
      <c r="Q4" s="15">
        <f>Builder!A6</f>
        <v>0</v>
      </c>
      <c r="R4" s="10">
        <f>Builder!P6</f>
        <v>0</v>
      </c>
      <c r="S4" s="10"/>
      <c r="T4" s="10" t="s">
        <v>67</v>
      </c>
      <c r="U4" s="12">
        <f>Builder!N6</f>
        <v>0</v>
      </c>
      <c r="V4" s="10" t="s">
        <v>63</v>
      </c>
      <c r="W4" s="12">
        <f>Builder!N6</f>
        <v>0</v>
      </c>
      <c r="X4" s="12">
        <f>Builder!N6</f>
        <v>0</v>
      </c>
      <c r="Y4" s="10"/>
      <c r="Z4" s="10"/>
      <c r="AA4" s="10" t="str">
        <f>Builder!J6</f>
        <v>Please Select</v>
      </c>
      <c r="AB4" s="10" t="str">
        <f>Builder!K6</f>
        <v/>
      </c>
      <c r="AC4" s="10" t="s">
        <v>64</v>
      </c>
      <c r="AD4" s="10">
        <f>Builder!A2</f>
        <v>0</v>
      </c>
      <c r="AE4" s="10">
        <f>Builder!O6</f>
        <v>0</v>
      </c>
    </row>
    <row r="5" spans="1:31" x14ac:dyDescent="0.25">
      <c r="A5" s="15">
        <f>Builder!A7</f>
        <v>0</v>
      </c>
      <c r="B5" s="10">
        <f>Builder!C7</f>
        <v>0</v>
      </c>
      <c r="C5" s="10">
        <f>Builder!D7</f>
        <v>0</v>
      </c>
      <c r="D5" s="12">
        <f>Builder!E7</f>
        <v>0</v>
      </c>
      <c r="E5" s="10">
        <f>Builder!F7</f>
        <v>0</v>
      </c>
      <c r="F5" s="10"/>
      <c r="G5" s="10">
        <f>Builder!G7</f>
        <v>0</v>
      </c>
      <c r="H5" s="10">
        <f>Builder!H7</f>
        <v>0</v>
      </c>
      <c r="I5" s="10">
        <f>Builder!I7</f>
        <v>0</v>
      </c>
      <c r="J5" s="10" t="s">
        <v>61</v>
      </c>
      <c r="K5" s="10"/>
      <c r="L5" s="10"/>
      <c r="M5" s="10">
        <f>Builder!L7</f>
        <v>0</v>
      </c>
      <c r="N5" s="24">
        <f>Builder!M7</f>
        <v>0</v>
      </c>
      <c r="O5" s="10">
        <f>Builder!B7</f>
        <v>0</v>
      </c>
      <c r="Q5" s="15">
        <f>Builder!A7</f>
        <v>0</v>
      </c>
      <c r="R5" s="10">
        <f>Builder!P7</f>
        <v>0</v>
      </c>
      <c r="S5" s="10"/>
      <c r="T5" s="10" t="s">
        <v>67</v>
      </c>
      <c r="U5" s="12">
        <f>Builder!N7</f>
        <v>0</v>
      </c>
      <c r="V5" s="10" t="s">
        <v>63</v>
      </c>
      <c r="W5" s="12">
        <f>Builder!N7</f>
        <v>0</v>
      </c>
      <c r="X5" s="12">
        <f>Builder!N7</f>
        <v>0</v>
      </c>
      <c r="Y5" s="10"/>
      <c r="Z5" s="10"/>
      <c r="AA5" s="10" t="str">
        <f>Builder!J7</f>
        <v>Please Select</v>
      </c>
      <c r="AB5" s="10" t="str">
        <f>Builder!K7</f>
        <v/>
      </c>
      <c r="AC5" s="10" t="s">
        <v>64</v>
      </c>
      <c r="AD5" s="10">
        <f>Builder!A2</f>
        <v>0</v>
      </c>
      <c r="AE5" s="10">
        <f>Builder!O7</f>
        <v>0</v>
      </c>
    </row>
    <row r="6" spans="1:31" x14ac:dyDescent="0.25">
      <c r="A6" s="15">
        <f>Builder!A8</f>
        <v>0</v>
      </c>
      <c r="B6" s="10">
        <f>Builder!C8</f>
        <v>0</v>
      </c>
      <c r="C6" s="10">
        <f>Builder!D8</f>
        <v>0</v>
      </c>
      <c r="D6" s="12">
        <f>Builder!E8</f>
        <v>0</v>
      </c>
      <c r="E6" s="10">
        <f>Builder!F8</f>
        <v>0</v>
      </c>
      <c r="F6" s="10"/>
      <c r="G6" s="10">
        <f>Builder!G8</f>
        <v>0</v>
      </c>
      <c r="H6" s="10">
        <f>Builder!H8</f>
        <v>0</v>
      </c>
      <c r="I6" s="10">
        <f>Builder!I8</f>
        <v>0</v>
      </c>
      <c r="J6" s="10" t="s">
        <v>61</v>
      </c>
      <c r="K6" s="10"/>
      <c r="L6" s="10"/>
      <c r="M6" s="10">
        <f>Builder!L8</f>
        <v>0</v>
      </c>
      <c r="N6" s="24">
        <f>Builder!M8</f>
        <v>0</v>
      </c>
      <c r="O6" s="10">
        <f>Builder!B8</f>
        <v>0</v>
      </c>
      <c r="Q6" s="15">
        <f>Builder!A8</f>
        <v>0</v>
      </c>
      <c r="R6" s="10">
        <f>Builder!P8</f>
        <v>0</v>
      </c>
      <c r="S6" s="10"/>
      <c r="T6" s="10" t="s">
        <v>67</v>
      </c>
      <c r="U6" s="12">
        <f>Builder!N8</f>
        <v>0</v>
      </c>
      <c r="V6" s="10" t="s">
        <v>63</v>
      </c>
      <c r="W6" s="12">
        <f>Builder!N8</f>
        <v>0</v>
      </c>
      <c r="X6" s="12">
        <f>Builder!N8</f>
        <v>0</v>
      </c>
      <c r="Y6" s="10"/>
      <c r="Z6" s="10"/>
      <c r="AA6" s="10" t="str">
        <f>Builder!J8</f>
        <v>Please Select</v>
      </c>
      <c r="AB6" s="10" t="str">
        <f>Builder!K8</f>
        <v/>
      </c>
      <c r="AC6" s="10" t="s">
        <v>64</v>
      </c>
      <c r="AD6" s="10">
        <f>Builder!A2</f>
        <v>0</v>
      </c>
      <c r="AE6" s="10">
        <f>Builder!O8</f>
        <v>0</v>
      </c>
    </row>
    <row r="7" spans="1:31" x14ac:dyDescent="0.25">
      <c r="A7" s="15">
        <f>Builder!A9</f>
        <v>0</v>
      </c>
      <c r="B7" s="10">
        <f>Builder!C9</f>
        <v>0</v>
      </c>
      <c r="C7" s="10">
        <f>Builder!D9</f>
        <v>0</v>
      </c>
      <c r="D7" s="12">
        <f>Builder!E9</f>
        <v>0</v>
      </c>
      <c r="E7" s="10">
        <f>Builder!F9</f>
        <v>0</v>
      </c>
      <c r="F7" s="10"/>
      <c r="G7" s="10">
        <f>Builder!G9</f>
        <v>0</v>
      </c>
      <c r="H7" s="10">
        <f>Builder!H9</f>
        <v>0</v>
      </c>
      <c r="I7" s="10">
        <f>Builder!I9</f>
        <v>0</v>
      </c>
      <c r="J7" s="10" t="s">
        <v>61</v>
      </c>
      <c r="K7" s="10"/>
      <c r="L7" s="10"/>
      <c r="M7" s="10">
        <f>Builder!L9</f>
        <v>0</v>
      </c>
      <c r="N7" s="24">
        <f>Builder!M9</f>
        <v>0</v>
      </c>
      <c r="O7" s="10">
        <f>Builder!B9</f>
        <v>0</v>
      </c>
      <c r="Q7" s="15">
        <f>Builder!A9</f>
        <v>0</v>
      </c>
      <c r="R7" s="10">
        <f>Builder!P9</f>
        <v>0</v>
      </c>
      <c r="S7" s="10"/>
      <c r="T7" s="10" t="s">
        <v>67</v>
      </c>
      <c r="U7" s="12">
        <f>Builder!N9</f>
        <v>0</v>
      </c>
      <c r="V7" s="10" t="s">
        <v>63</v>
      </c>
      <c r="W7" s="12">
        <f>Builder!N9</f>
        <v>0</v>
      </c>
      <c r="X7" s="12">
        <f>Builder!N9</f>
        <v>0</v>
      </c>
      <c r="Y7" s="10"/>
      <c r="Z7" s="10"/>
      <c r="AA7" s="10" t="str">
        <f>Builder!J9</f>
        <v>Please Select</v>
      </c>
      <c r="AB7" s="10" t="str">
        <f>Builder!K9</f>
        <v/>
      </c>
      <c r="AC7" s="10" t="s">
        <v>64</v>
      </c>
      <c r="AD7" s="10">
        <f>Builder!A2</f>
        <v>0</v>
      </c>
      <c r="AE7" s="10">
        <f>Builder!O9</f>
        <v>0</v>
      </c>
    </row>
    <row r="8" spans="1:31" x14ac:dyDescent="0.25">
      <c r="A8" s="15">
        <f>Builder!A10</f>
        <v>0</v>
      </c>
      <c r="B8" s="10">
        <f>Builder!C10</f>
        <v>0</v>
      </c>
      <c r="C8" s="10">
        <f>Builder!D10</f>
        <v>0</v>
      </c>
      <c r="D8" s="12">
        <f>Builder!E10</f>
        <v>0</v>
      </c>
      <c r="E8" s="10">
        <f>Builder!F10</f>
        <v>0</v>
      </c>
      <c r="F8" s="10"/>
      <c r="G8" s="10">
        <f>Builder!G10</f>
        <v>0</v>
      </c>
      <c r="H8" s="10">
        <f>Builder!H10</f>
        <v>0</v>
      </c>
      <c r="I8" s="10">
        <f>Builder!I10</f>
        <v>0</v>
      </c>
      <c r="J8" s="10" t="s">
        <v>61</v>
      </c>
      <c r="K8" s="10"/>
      <c r="L8" s="10"/>
      <c r="M8" s="10">
        <f>Builder!L10</f>
        <v>0</v>
      </c>
      <c r="N8" s="24">
        <f>Builder!M10</f>
        <v>0</v>
      </c>
      <c r="O8" s="10">
        <f>Builder!B10</f>
        <v>0</v>
      </c>
      <c r="Q8" s="15">
        <f>Builder!A10</f>
        <v>0</v>
      </c>
      <c r="R8" s="10">
        <f>Builder!P10</f>
        <v>0</v>
      </c>
      <c r="S8" s="10"/>
      <c r="T8" s="10" t="s">
        <v>67</v>
      </c>
      <c r="U8" s="12">
        <f>Builder!N10</f>
        <v>0</v>
      </c>
      <c r="V8" s="10" t="s">
        <v>63</v>
      </c>
      <c r="W8" s="12">
        <f>Builder!N10</f>
        <v>0</v>
      </c>
      <c r="X8" s="12">
        <f>Builder!N10</f>
        <v>0</v>
      </c>
      <c r="Y8" s="10"/>
      <c r="Z8" s="10"/>
      <c r="AA8" s="10" t="str">
        <f>Builder!J10</f>
        <v>Please Select</v>
      </c>
      <c r="AB8" s="10" t="str">
        <f>Builder!K10</f>
        <v/>
      </c>
      <c r="AC8" s="10" t="s">
        <v>64</v>
      </c>
      <c r="AD8" s="10">
        <f>Builder!A2</f>
        <v>0</v>
      </c>
      <c r="AE8" s="10">
        <f>Builder!O10</f>
        <v>0</v>
      </c>
    </row>
    <row r="9" spans="1:31" x14ac:dyDescent="0.25">
      <c r="A9" s="15">
        <f>Builder!A11</f>
        <v>0</v>
      </c>
      <c r="B9" s="10">
        <f>Builder!C11</f>
        <v>0</v>
      </c>
      <c r="C9" s="10">
        <f>Builder!D11</f>
        <v>0</v>
      </c>
      <c r="D9" s="12">
        <f>Builder!E11</f>
        <v>0</v>
      </c>
      <c r="E9" s="10">
        <f>Builder!F11</f>
        <v>0</v>
      </c>
      <c r="F9" s="10"/>
      <c r="G9" s="10">
        <f>Builder!G11</f>
        <v>0</v>
      </c>
      <c r="H9" s="10">
        <f>Builder!H11</f>
        <v>0</v>
      </c>
      <c r="I9" s="10">
        <f>Builder!I11</f>
        <v>0</v>
      </c>
      <c r="J9" s="10" t="s">
        <v>61</v>
      </c>
      <c r="K9" s="10"/>
      <c r="L9" s="10"/>
      <c r="M9" s="10">
        <f>Builder!L11</f>
        <v>0</v>
      </c>
      <c r="N9" s="24">
        <f>Builder!M11</f>
        <v>0</v>
      </c>
      <c r="O9" s="10">
        <f>Builder!B11</f>
        <v>0</v>
      </c>
      <c r="Q9" s="15">
        <f>Builder!A11</f>
        <v>0</v>
      </c>
      <c r="R9" s="10">
        <f>Builder!P11</f>
        <v>0</v>
      </c>
      <c r="S9" s="10"/>
      <c r="T9" s="10" t="s">
        <v>67</v>
      </c>
      <c r="U9" s="12">
        <f>Builder!N11</f>
        <v>0</v>
      </c>
      <c r="V9" s="10" t="s">
        <v>63</v>
      </c>
      <c r="W9" s="12">
        <f>Builder!N11</f>
        <v>0</v>
      </c>
      <c r="X9" s="12">
        <f>Builder!N11</f>
        <v>0</v>
      </c>
      <c r="Y9" s="10"/>
      <c r="Z9" s="10"/>
      <c r="AA9" s="10" t="str">
        <f>Builder!J11</f>
        <v>Please Select</v>
      </c>
      <c r="AB9" s="10" t="str">
        <f>Builder!K11</f>
        <v/>
      </c>
      <c r="AC9" s="10" t="s">
        <v>64</v>
      </c>
      <c r="AD9" s="10">
        <f>Builder!A2</f>
        <v>0</v>
      </c>
      <c r="AE9" s="10">
        <f>Builder!O11</f>
        <v>0</v>
      </c>
    </row>
    <row r="10" spans="1:31" x14ac:dyDescent="0.25">
      <c r="A10" s="15">
        <f>Builder!A12</f>
        <v>0</v>
      </c>
      <c r="B10" s="10">
        <f>Builder!C12</f>
        <v>0</v>
      </c>
      <c r="C10" s="10">
        <f>Builder!D12</f>
        <v>0</v>
      </c>
      <c r="D10" s="12">
        <f>Builder!E12</f>
        <v>0</v>
      </c>
      <c r="E10" s="10">
        <f>Builder!F12</f>
        <v>0</v>
      </c>
      <c r="F10" s="10"/>
      <c r="G10" s="10">
        <f>Builder!G12</f>
        <v>0</v>
      </c>
      <c r="H10" s="10">
        <f>Builder!H12</f>
        <v>0</v>
      </c>
      <c r="I10" s="10">
        <f>Builder!I12</f>
        <v>0</v>
      </c>
      <c r="J10" s="10" t="s">
        <v>61</v>
      </c>
      <c r="K10" s="10"/>
      <c r="L10" s="10"/>
      <c r="M10" s="10">
        <f>Builder!L12</f>
        <v>0</v>
      </c>
      <c r="N10" s="24">
        <f>Builder!M12</f>
        <v>0</v>
      </c>
      <c r="O10" s="10">
        <f>Builder!B12</f>
        <v>0</v>
      </c>
      <c r="Q10" s="15">
        <f>Builder!A12</f>
        <v>0</v>
      </c>
      <c r="R10" s="10">
        <f>Builder!P12</f>
        <v>0</v>
      </c>
      <c r="S10" s="10"/>
      <c r="T10" s="10" t="s">
        <v>67</v>
      </c>
      <c r="U10" s="12">
        <f>Builder!N12</f>
        <v>0</v>
      </c>
      <c r="V10" s="10" t="s">
        <v>63</v>
      </c>
      <c r="W10" s="12">
        <f>Builder!N12</f>
        <v>0</v>
      </c>
      <c r="X10" s="12">
        <f>Builder!N12</f>
        <v>0</v>
      </c>
      <c r="Y10" s="10"/>
      <c r="Z10" s="10"/>
      <c r="AA10" s="10" t="str">
        <f>Builder!J12</f>
        <v>Please Select</v>
      </c>
      <c r="AB10" s="10" t="str">
        <f>Builder!K12</f>
        <v/>
      </c>
      <c r="AC10" s="10" t="s">
        <v>64</v>
      </c>
      <c r="AD10" s="10">
        <f>Builder!A2</f>
        <v>0</v>
      </c>
      <c r="AE10" s="10">
        <f>Builder!O12</f>
        <v>0</v>
      </c>
    </row>
    <row r="11" spans="1:31" x14ac:dyDescent="0.25">
      <c r="A11" s="15">
        <f>Builder!A13</f>
        <v>0</v>
      </c>
      <c r="B11" s="10">
        <f>Builder!C13</f>
        <v>0</v>
      </c>
      <c r="C11" s="10">
        <f>Builder!D13</f>
        <v>0</v>
      </c>
      <c r="D11" s="12">
        <f>Builder!E13</f>
        <v>0</v>
      </c>
      <c r="E11" s="10">
        <f>Builder!F13</f>
        <v>0</v>
      </c>
      <c r="F11" s="10"/>
      <c r="G11" s="10">
        <f>Builder!G13</f>
        <v>0</v>
      </c>
      <c r="H11" s="10">
        <f>Builder!H13</f>
        <v>0</v>
      </c>
      <c r="I11" s="10">
        <f>Builder!I13</f>
        <v>0</v>
      </c>
      <c r="J11" s="10" t="s">
        <v>61</v>
      </c>
      <c r="K11" s="10"/>
      <c r="L11" s="10"/>
      <c r="M11" s="10">
        <f>Builder!L13</f>
        <v>0</v>
      </c>
      <c r="N11" s="24">
        <f>Builder!M13</f>
        <v>0</v>
      </c>
      <c r="O11" s="10">
        <f>Builder!B13</f>
        <v>0</v>
      </c>
      <c r="Q11" s="15">
        <f>Builder!A13</f>
        <v>0</v>
      </c>
      <c r="R11" s="10">
        <f>Builder!P13</f>
        <v>0</v>
      </c>
      <c r="S11" s="10"/>
      <c r="T11" s="10" t="s">
        <v>67</v>
      </c>
      <c r="U11" s="12">
        <f>Builder!N13</f>
        <v>0</v>
      </c>
      <c r="V11" s="10" t="s">
        <v>63</v>
      </c>
      <c r="W11" s="12">
        <f>Builder!N13</f>
        <v>0</v>
      </c>
      <c r="X11" s="12">
        <f>Builder!N13</f>
        <v>0</v>
      </c>
      <c r="Y11" s="10"/>
      <c r="Z11" s="10"/>
      <c r="AA11" s="10" t="str">
        <f>Builder!J13</f>
        <v>Please Select</v>
      </c>
      <c r="AB11" s="10" t="str">
        <f>Builder!K13</f>
        <v/>
      </c>
      <c r="AC11" s="10" t="s">
        <v>64</v>
      </c>
      <c r="AD11" s="10">
        <f>Builder!A2</f>
        <v>0</v>
      </c>
      <c r="AE11" s="10">
        <f>Builder!O13</f>
        <v>0</v>
      </c>
    </row>
  </sheetData>
  <sheetProtection password="D306" sheet="1" objects="1" scenarios="1"/>
  <dataValidations count="31">
    <dataValidation type="list" allowBlank="1" showInputMessage="1" promptTitle="Medicare Beneficiary (Opt)" prompt="Valid values: Y, N. Only used for HRA plans. " sqref="Y1:Y11">
      <formula1>"Y, N"</formula1>
    </dataValidation>
    <dataValidation type="list" operator="equal" allowBlank="1" showInputMessage="1" promptTitle="CDD_Citizenship (Req)" prompt="Valid values: US Citizen, Resident Alien, Non Resident Alien." sqref="AA1:AA11">
      <formula1>"US Citizen, Resident Alien, Non Resident Alien"</formula1>
    </dataValidation>
    <dataValidation type="textLength" operator="equal" allowBlank="1" showInputMessage="1" promptTitle="CDD_Country (Req)" prompt="Valid values: Valid 2-character ISO standard country code (e.g., US). _x000a__x000a_Optional if CDD_Citizenship field value is equal to ‘US Citizen’. " sqref="AB1:AB11">
      <formula1>2</formula1>
    </dataValidation>
    <dataValidation type="list" operator="equal" allowBlank="1" showInputMessage="1" promptTitle="CDD_EmploymentStatus (Req)" prompt="Valid values: Employed, Not Employed, Self Employed, Retired. " sqref="AC1:AC11">
      <formula1>"Employed, Not Employed, Self Employed, Retired"</formula1>
    </dataValidation>
    <dataValidation type="textLength" operator="equal" allowBlank="1" showInputMessage="1" promptTitle="CDD_Employer (Req)" prompt="Valid values: Alphanumeric string up to 30 characters. _x000a__x000a_Optional if CDD_EmploymentStatus is equal to ‘Not Employed’ or ‘Retired’. " sqref="AD1:AD11">
      <formula1>30</formula1>
    </dataValidation>
    <dataValidation type="textLength" operator="equal" allowBlank="1" showInputMessage="1" promptTitle="CDD_JobTitle (Req)" prompt="Valid values: Alphanumeric string up to 30 characters. _x000a__x000a_Optional if CDD_EmploymentStatus is equal to ‘Not Employed’ or ‘Retired’. " sqref="AE1:AE11">
      <formula1>30</formula1>
    </dataValidation>
    <dataValidation type="textLength" allowBlank="1" showInputMessage="1" promptTitle="Medicare ID (Opt)" prompt="Alphanumeric string up to 12 characters. Only used for HRA plans. " sqref="Z1:Z11">
      <formula1>0</formula1>
      <formula2>8</formula2>
    </dataValidation>
    <dataValidation type="textLength" allowBlank="1" showInputMessage="1" promptTitle="Hire Date (Req)" prompt="Date in format MMDDCCYY.  Dashes or forward slashes separating month/day/year will be automatically removed. This date will be used if Payroll Effective Date is not specified." sqref="X1">
      <formula1>0</formula1>
      <formula2>8</formula2>
    </dataValidation>
    <dataValidation type="textLength" showInputMessage="1" showErrorMessage="1" promptTitle="EmployeeIdentifier (Req)" prompt="Enter consumer's SSN without the dashes." sqref="A1">
      <formula1>1</formula1>
      <formula2>20</formula2>
    </dataValidation>
    <dataValidation type="textLength" allowBlank="1" showInputMessage="1" promptTitle="Password (Opt)" prompt="Auto-generated so leave blank. " sqref="L1:L11">
      <formula1>1</formula1>
      <formula2>100</formula2>
    </dataValidation>
    <dataValidation type="textLength" operator="equal" allowBlank="1" showInputMessage="1" promptTitle="Country (Opt)" prompt="Valid 2-character ISO standard country code (e.g., US).  Required when employee has an international address." sqref="J1:J11">
      <formula1>2</formula1>
    </dataValidation>
    <dataValidation type="textLength" showInputMessage="1" promptTitle="Username (Opt)" prompt="Auto-generated so leave blank. " sqref="K1:K11">
      <formula1>1</formula1>
      <formula2>100</formula2>
    </dataValidation>
    <dataValidation type="textLength" operator="equal" allowBlank="1" showInputMessage="1" promptTitle="HomePhone (Opt)" prompt="Numeric string of 10 characters.  Dashes, parenthesis, and spaces will be automatically removed." sqref="N1:N11">
      <formula1>10</formula1>
    </dataValidation>
    <dataValidation type="textLength" allowBlank="1" showInputMessage="1" promptTitle="PayrollEffectiveDate (Opt)" prompt="Date in format MMDDCCYY.  Dashes or forward slashes separating month/day/year will be automatically removed.  If not specified, the Hire Date will be used." sqref="U1:U11">
      <formula1>0</formula1>
      <formula2>8</formula2>
    </dataValidation>
    <dataValidation type="list" allowBlank="1" showInputMessage="1" promptTitle="EmploymentStatus (Opt)" prompt="Valid values: Active, COBRA, LOA, LaidOff, Retired, Terminated.  If not specified, Active is used." sqref="V1:V11">
      <formula1>"Active,COBRA,LOA,Laid Off, Retired,Terminated"</formula1>
    </dataValidation>
    <dataValidation type="textLength" allowBlank="1" showInputMessage="1" promptTitle="StatusEffectiveDate (Opt)" prompt="Date in format MMDDCCYY.  Dashes or forward slashes separating month/day/year will be automatically removed.  Optional when Employment Status is set to Active (if not specified, the Hire Date will be used)." sqref="W1:W11 X2:X11">
      <formula1>0</formula1>
      <formula2>8</formula2>
    </dataValidation>
    <dataValidation type="textLength" allowBlank="1" showInputMessage="1" promptTitle="Payroll (Opt)" prompt="Alphanumeric string up to 100 characters.  If empty AND only one payroll is setup, that payroll's name will be used by the system (e.g., it does not need to be entered)." sqref="T1:T11">
      <formula1>0</formula1>
      <formula2>100</formula2>
    </dataValidation>
    <dataValidation type="textLength" allowBlank="1" showInputMessage="1" promptTitle="Class (Opt)" prompt="Alphanumeric string up to 100 characters.  If empty AND only one class is setup, that class's name will be used by the system (e.g., it does not need to be entered)." sqref="S1:S11">
      <formula1>0</formula1>
      <formula2>100</formula2>
    </dataValidation>
    <dataValidation type="textLength" allowBlank="1" showInputMessage="1" promptTitle="Division (Opt)" prompt="Alphanumeric string up to 100 characters.  If empty AND only one division is setup, that division's name will be used by the system (e.g., it does not need to be entered)." sqref="R1:R11">
      <formula1>0</formula1>
      <formula2>100</formula2>
    </dataValidation>
    <dataValidation type="textLength" operator="equal" allowBlank="1" showInputMessage="1" promptTitle="SSN (Req)" prompt="Numeric string of 9 digits.  Dashes will be automatically removed." sqref="Q1">
      <formula1>9</formula1>
    </dataValidation>
    <dataValidation type="textLength" allowBlank="1" showInputMessage="1" promptTitle="EmployerEmployeeID (Opt)" prompt="Alphanumeric string up to 20 characters." sqref="Q2:Q11 A2:A11 P1">
      <formula1>0</formula1>
      <formula2>20</formula2>
    </dataValidation>
    <dataValidation type="textLength" allowBlank="1" showInputMessage="1" promptTitle="EmployeeNumber (Req)" prompt="Alphanumeric string up to 15 characters." sqref="O1:O11">
      <formula1>0</formula1>
      <formula2>15</formula2>
    </dataValidation>
    <dataValidation type="textLength" allowBlank="1" showInputMessage="1" promptTitle="EmailAddress (Opt)" prompt="Alphanumeric string up to 125 characters." sqref="M1:M11">
      <formula1>0</formula1>
      <formula2>125</formula2>
    </dataValidation>
    <dataValidation type="textLength" showInputMessage="1" promptTitle="ZipCode (Req)" prompt="5-digit or 9-digit ZIP Code.  Dashes will be automatically removed.  Data will be ignored if Country is not US." sqref="I1:I11">
      <formula1>5</formula1>
      <formula2>9</formula2>
    </dataValidation>
    <dataValidation type="textLength" operator="equal" showInputMessage="1" promptTitle="State (Req)" prompt="Valid 2-character state code.  Data will be ignored if Country is not US." sqref="H1:H11">
      <formula1>2</formula1>
    </dataValidation>
    <dataValidation type="textLength" showInputMessage="1" promptTitle="City (Req)" prompt="Alphanumeric string up to 30 characters.  Data will be ignored if Country is not US." sqref="G1:G11">
      <formula1>1</formula1>
      <formula2>30</formula2>
    </dataValidation>
    <dataValidation type="textLength" showInputMessage="1" promptTitle="AddressLine2 (Opt)" prompt="Alphanumeric string up to 50 characters.  Required when Country is not US." sqref="F1:F11">
      <formula1>1</formula1>
      <formula2>50</formula2>
    </dataValidation>
    <dataValidation type="textLength" showInputMessage="1" promptTitle="AddressLine1 (Req)" prompt="Alphanumeric string up to 50 characters." sqref="E1:E11">
      <formula1>1</formula1>
      <formula2>50</formula2>
    </dataValidation>
    <dataValidation type="textLength" showInputMessage="1" promptTitle="DateOfBirth (Req)" prompt="Date in format MMDDCCYY.  Dashes or forward slashes separating month/day/year will be automatically removed." sqref="D1:D11">
      <formula1>1</formula1>
      <formula2>8</formula2>
    </dataValidation>
    <dataValidation type="textLength" showInputMessage="1" promptTitle="FirstName (Req)" prompt="Alphanumeric string up to 30 characters.  The following special characters are valid: apostrophe (') or dash (-)." sqref="C1:C11">
      <formula1>1</formula1>
      <formula2>30</formula2>
    </dataValidation>
    <dataValidation type="textLength" showInputMessage="1" promptTitle="LastName (Req)" prompt="Alphanumeric string up to 30 characters.  The following special characters are valid: apostrophe (') or dash (-)." sqref="B1:B11">
      <formula1>1</formula1>
      <formula2>30</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A12" sqref="A12"/>
    </sheetView>
  </sheetViews>
  <sheetFormatPr defaultRowHeight="15" x14ac:dyDescent="0.25"/>
  <cols>
    <col min="1" max="1" width="18.5703125" style="16" bestFit="1" customWidth="1"/>
    <col min="2" max="2" width="14.5703125" style="21" bestFit="1" customWidth="1"/>
    <col min="3" max="3" width="21.85546875" style="4" bestFit="1" customWidth="1"/>
    <col min="4" max="4" width="23.28515625" style="13" bestFit="1" customWidth="1"/>
    <col min="5" max="5" width="21" style="4" bestFit="1" customWidth="1"/>
    <col min="6" max="6" width="19.85546875" style="4" bestFit="1" customWidth="1"/>
    <col min="7" max="7" width="22.5703125" style="4" bestFit="1" customWidth="1"/>
    <col min="8" max="8" width="19.85546875" style="4" bestFit="1" customWidth="1"/>
    <col min="9" max="9" width="19.28515625" style="4" bestFit="1" customWidth="1"/>
    <col min="10" max="10" width="24.7109375" style="4" bestFit="1" customWidth="1"/>
    <col min="11" max="11" width="13.7109375" style="4" bestFit="1" customWidth="1"/>
    <col min="12" max="16384" width="9.140625" style="4"/>
  </cols>
  <sheetData>
    <row r="1" spans="1:11" x14ac:dyDescent="0.25">
      <c r="A1" s="14" t="s">
        <v>0</v>
      </c>
      <c r="B1" s="19" t="s">
        <v>31</v>
      </c>
      <c r="C1" s="7" t="s">
        <v>32</v>
      </c>
      <c r="D1" s="18" t="s">
        <v>33</v>
      </c>
      <c r="E1" s="7" t="s">
        <v>34</v>
      </c>
      <c r="F1" s="7" t="s">
        <v>35</v>
      </c>
      <c r="G1" s="7" t="s">
        <v>36</v>
      </c>
      <c r="H1" s="7" t="s">
        <v>37</v>
      </c>
      <c r="I1" s="7" t="s">
        <v>38</v>
      </c>
      <c r="J1" s="7" t="s">
        <v>39</v>
      </c>
      <c r="K1" s="7" t="s">
        <v>40</v>
      </c>
    </row>
    <row r="2" spans="1:11" x14ac:dyDescent="0.25">
      <c r="A2" s="15">
        <f>Builder!A4</f>
        <v>0</v>
      </c>
      <c r="B2" s="20">
        <v>0</v>
      </c>
      <c r="C2" s="10" t="s">
        <v>65</v>
      </c>
      <c r="D2" s="12">
        <f>Builder!Q4</f>
        <v>0</v>
      </c>
      <c r="E2" s="10"/>
      <c r="F2" s="10"/>
      <c r="G2" s="10"/>
      <c r="H2" s="10" t="s">
        <v>66</v>
      </c>
      <c r="I2" s="10" t="str">
        <f>Builder!R4</f>
        <v>Please Select</v>
      </c>
      <c r="J2" s="10"/>
      <c r="K2" s="10"/>
    </row>
    <row r="3" spans="1:11" x14ac:dyDescent="0.25">
      <c r="A3" s="15">
        <f>Builder!A5</f>
        <v>0</v>
      </c>
      <c r="B3" s="20">
        <v>0</v>
      </c>
      <c r="C3" s="10" t="s">
        <v>65</v>
      </c>
      <c r="D3" s="12">
        <f>Builder!Q5</f>
        <v>0</v>
      </c>
      <c r="E3" s="10"/>
      <c r="F3" s="10"/>
      <c r="G3" s="10"/>
      <c r="H3" s="10" t="s">
        <v>66</v>
      </c>
      <c r="I3" s="10" t="str">
        <f>Builder!R5</f>
        <v>Please Select</v>
      </c>
      <c r="J3" s="10"/>
      <c r="K3" s="10"/>
    </row>
    <row r="4" spans="1:11" x14ac:dyDescent="0.25">
      <c r="A4" s="15">
        <f>Builder!A6</f>
        <v>0</v>
      </c>
      <c r="B4" s="20">
        <v>0</v>
      </c>
      <c r="C4" s="10" t="s">
        <v>65</v>
      </c>
      <c r="D4" s="12">
        <f>Builder!Q6</f>
        <v>0</v>
      </c>
      <c r="E4" s="10"/>
      <c r="F4" s="10"/>
      <c r="G4" s="10"/>
      <c r="H4" s="10" t="s">
        <v>66</v>
      </c>
      <c r="I4" s="10" t="str">
        <f>Builder!R6</f>
        <v>Please Select</v>
      </c>
      <c r="J4" s="10"/>
      <c r="K4" s="10"/>
    </row>
    <row r="5" spans="1:11" x14ac:dyDescent="0.25">
      <c r="A5" s="15">
        <f>Builder!A7</f>
        <v>0</v>
      </c>
      <c r="B5" s="20">
        <v>0</v>
      </c>
      <c r="C5" s="10" t="s">
        <v>65</v>
      </c>
      <c r="D5" s="12">
        <f>Builder!Q7</f>
        <v>0</v>
      </c>
      <c r="E5" s="10"/>
      <c r="F5" s="10"/>
      <c r="G5" s="10"/>
      <c r="H5" s="10" t="s">
        <v>66</v>
      </c>
      <c r="I5" s="10" t="str">
        <f>Builder!R7</f>
        <v>Please Select</v>
      </c>
      <c r="J5" s="10"/>
      <c r="K5" s="10"/>
    </row>
    <row r="6" spans="1:11" x14ac:dyDescent="0.25">
      <c r="A6" s="15">
        <f>Builder!A8</f>
        <v>0</v>
      </c>
      <c r="B6" s="20">
        <v>0</v>
      </c>
      <c r="C6" s="10" t="s">
        <v>65</v>
      </c>
      <c r="D6" s="12">
        <f>Builder!Q8</f>
        <v>0</v>
      </c>
      <c r="E6" s="10"/>
      <c r="F6" s="10"/>
      <c r="G6" s="10"/>
      <c r="H6" s="10" t="s">
        <v>66</v>
      </c>
      <c r="I6" s="10" t="str">
        <f>Builder!R8</f>
        <v>Please Select</v>
      </c>
      <c r="J6" s="10"/>
      <c r="K6" s="10"/>
    </row>
    <row r="7" spans="1:11" x14ac:dyDescent="0.25">
      <c r="A7" s="15">
        <f>Builder!A9</f>
        <v>0</v>
      </c>
      <c r="B7" s="20">
        <v>0</v>
      </c>
      <c r="C7" s="10" t="s">
        <v>65</v>
      </c>
      <c r="D7" s="12">
        <f>Builder!Q9</f>
        <v>0</v>
      </c>
      <c r="E7" s="10"/>
      <c r="F7" s="10"/>
      <c r="G7" s="10"/>
      <c r="H7" s="10" t="s">
        <v>66</v>
      </c>
      <c r="I7" s="10" t="str">
        <f>Builder!R9</f>
        <v>Please Select</v>
      </c>
      <c r="J7" s="10"/>
      <c r="K7" s="10"/>
    </row>
    <row r="8" spans="1:11" x14ac:dyDescent="0.25">
      <c r="A8" s="15">
        <f>Builder!A10</f>
        <v>0</v>
      </c>
      <c r="B8" s="20">
        <v>0</v>
      </c>
      <c r="C8" s="10" t="s">
        <v>65</v>
      </c>
      <c r="D8" s="12">
        <f>Builder!Q10</f>
        <v>0</v>
      </c>
      <c r="E8" s="10"/>
      <c r="F8" s="10"/>
      <c r="G8" s="10"/>
      <c r="H8" s="10" t="s">
        <v>66</v>
      </c>
      <c r="I8" s="10" t="str">
        <f>Builder!R10</f>
        <v>Please Select</v>
      </c>
      <c r="J8" s="10"/>
      <c r="K8" s="10"/>
    </row>
    <row r="9" spans="1:11" x14ac:dyDescent="0.25">
      <c r="A9" s="15">
        <f>Builder!A11</f>
        <v>0</v>
      </c>
      <c r="B9" s="20">
        <v>0</v>
      </c>
      <c r="C9" s="10" t="s">
        <v>65</v>
      </c>
      <c r="D9" s="12">
        <f>Builder!Q11</f>
        <v>0</v>
      </c>
      <c r="E9" s="10"/>
      <c r="F9" s="10"/>
      <c r="G9" s="10"/>
      <c r="H9" s="10" t="s">
        <v>66</v>
      </c>
      <c r="I9" s="10" t="str">
        <f>Builder!R11</f>
        <v>Please Select</v>
      </c>
      <c r="J9" s="10"/>
      <c r="K9" s="10"/>
    </row>
    <row r="10" spans="1:11" x14ac:dyDescent="0.25">
      <c r="A10" s="15">
        <f>Builder!A12</f>
        <v>0</v>
      </c>
      <c r="B10" s="20">
        <v>0</v>
      </c>
      <c r="C10" s="10" t="s">
        <v>65</v>
      </c>
      <c r="D10" s="12">
        <f>Builder!Q12</f>
        <v>0</v>
      </c>
      <c r="E10" s="10"/>
      <c r="F10" s="10"/>
      <c r="G10" s="10"/>
      <c r="H10" s="10" t="s">
        <v>66</v>
      </c>
      <c r="I10" s="10" t="str">
        <f>Builder!R12</f>
        <v>Please Select</v>
      </c>
      <c r="J10" s="10"/>
      <c r="K10" s="10"/>
    </row>
    <row r="11" spans="1:11" x14ac:dyDescent="0.25">
      <c r="A11" s="15">
        <f>Builder!A13</f>
        <v>0</v>
      </c>
      <c r="B11" s="20">
        <v>0</v>
      </c>
      <c r="C11" s="10" t="s">
        <v>65</v>
      </c>
      <c r="D11" s="12">
        <f>Builder!Q13</f>
        <v>0</v>
      </c>
      <c r="E11" s="10"/>
      <c r="F11" s="10"/>
      <c r="G11" s="10"/>
      <c r="H11" s="10" t="s">
        <v>66</v>
      </c>
      <c r="I11" s="10" t="str">
        <f>Builder!R13</f>
        <v>Please Select</v>
      </c>
      <c r="J11" s="10"/>
      <c r="K11" s="10"/>
    </row>
  </sheetData>
  <sheetProtection password="D306" sheet="1" objects="1" scenarios="1"/>
  <dataValidations count="11">
    <dataValidation type="textLength" showInputMessage="1" showErrorMessage="1" promptTitle="EmployeeIdentifier (Req)" prompt="Refer to the View Setup Data link on the Import Data From File page in the Employer Portal to determine what value to use as the employee identifier." sqref="A1:A11">
      <formula1>1</formula1>
      <formula2>20</formula2>
    </dataValidation>
    <dataValidation type="list" operator="equal" allowBlank="1" showInputMessage="1" promptTitle="EnrolledInClaimsExchange (Opt)" prompt="Select either Y or N." sqref="J1:J11">
      <formula1>"Y,N"</formula1>
    </dataValidation>
    <dataValidation type="list" allowBlank="1" showInputMessage="1" promptTitle="HDHPCoverageLevel (Opt)" prompt="Select either Single or Family.  Required for HSA Accounts." sqref="I1:I11">
      <formula1>"Single,Family"</formula1>
    </dataValidation>
    <dataValidation type="list" allowBlank="1" showInputMessage="1" promptTitle="HSAElectionIndicator (Opt)" prompt="Select either PlanYear or PerPay.  Required for HSA Accounts." sqref="H1:H11">
      <formula1>"PlanYear,PerPay"</formula1>
    </dataValidation>
    <dataValidation type="list" operator="equal" allowBlank="1" showInputMessage="1" promptTitle="HSATermsFlag (Opt)" prompt="Select either Y or N.  Select Y if an employee has accepted the Terms and Conditions of their HSA Account.  Select N if not." sqref="K1:K11">
      <formula1>"Y,N"</formula1>
    </dataValidation>
    <dataValidation type="list" allowBlank="1" showInputMessage="1" promptTitle="PrimaryReimbursement (Opt)" prompt="Select Check, Direct Deposit, or Debit Card." sqref="G1:G11">
      <formula1>"Check,Debit Card,Direct Deposit"</formula1>
    </dataValidation>
    <dataValidation type="textLength" allowBlank="1" showInputMessage="1" promptTitle="EnrollmentTermDate (Opt)" prompt="Date in format MMDDCCYY.  Dashes or forward slashes separating month/day/year will be automatically removed." sqref="F1:F11">
      <formula1>1</formula1>
      <formula2>8</formula2>
    </dataValidation>
    <dataValidation type="textLength" allowBlank="1" showInputMessage="1" promptTitle="EmployerContribution (Opt)" prompt="Currency in format 999999999.99 with maximum of 12 characters." sqref="E1:E11">
      <formula1>1</formula1>
      <formula2>50</formula2>
    </dataValidation>
    <dataValidation type="textLength" allowBlank="1" showInputMessage="1" promptTitle="EnrollmentEffectiveDate (Opt)" prompt="Date in format MMDDCCYY.  Dashes or forward slashes separating month/day/year will be automatically removed.  If not specified, the date of the plan year's first day will be used." sqref="D1:D11">
      <formula1>1</formula1>
      <formula2>8</formula2>
    </dataValidation>
    <dataValidation type="textLength" allowBlank="1" showInputMessage="1" promptTitle="PlanName (Opt)" prompt="Alphanumeric string up to 255 characters.  Optional when only 1 plan is setup." sqref="C1:C11">
      <formula1>0</formula1>
      <formula2>255</formula2>
    </dataValidation>
    <dataValidation type="textLength" showInputMessage="1" promptTitle="AnnualElection (Req)" prompt="Currency in format 999999999.99 with maximum of 12 characters." sqref="B1:B11">
      <formula1>1</formula1>
      <formula2>12</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9"/>
  <sheetViews>
    <sheetView showGridLines="0" workbookViewId="0">
      <pane ySplit="2" topLeftCell="A3" activePane="bottomLeft" state="frozen"/>
      <selection pane="bottomLeft" activeCell="C1" sqref="C1"/>
    </sheetView>
  </sheetViews>
  <sheetFormatPr defaultColWidth="47.42578125" defaultRowHeight="15" x14ac:dyDescent="0.25"/>
  <cols>
    <col min="1" max="1" width="42.7109375" bestFit="1" customWidth="1"/>
    <col min="2" max="2" width="23.5703125" bestFit="1" customWidth="1"/>
  </cols>
  <sheetData>
    <row r="1" spans="1:5" x14ac:dyDescent="0.25">
      <c r="A1" s="57" t="s">
        <v>68</v>
      </c>
      <c r="B1" s="57" t="s">
        <v>69</v>
      </c>
    </row>
    <row r="2" spans="1:5" x14ac:dyDescent="0.25">
      <c r="A2" s="57"/>
      <c r="B2" s="57"/>
    </row>
    <row r="3" spans="1:5" x14ac:dyDescent="0.25">
      <c r="A3" s="26" t="s">
        <v>70</v>
      </c>
      <c r="B3" s="27" t="s">
        <v>71</v>
      </c>
      <c r="D3" s="1" t="s">
        <v>56</v>
      </c>
      <c r="E3" s="1" t="s">
        <v>59</v>
      </c>
    </row>
    <row r="4" spans="1:5" x14ac:dyDescent="0.25">
      <c r="A4" s="26" t="s">
        <v>72</v>
      </c>
      <c r="B4" s="27" t="s">
        <v>73</v>
      </c>
      <c r="D4" s="1" t="s">
        <v>57</v>
      </c>
      <c r="E4" s="1" t="s">
        <v>60</v>
      </c>
    </row>
    <row r="5" spans="1:5" x14ac:dyDescent="0.25">
      <c r="A5" s="26" t="s">
        <v>74</v>
      </c>
      <c r="B5" s="27" t="s">
        <v>75</v>
      </c>
      <c r="D5" s="1" t="s">
        <v>58</v>
      </c>
    </row>
    <row r="6" spans="1:5" x14ac:dyDescent="0.25">
      <c r="A6" s="26" t="s">
        <v>76</v>
      </c>
      <c r="B6" s="27" t="s">
        <v>77</v>
      </c>
    </row>
    <row r="7" spans="1:5" x14ac:dyDescent="0.25">
      <c r="A7" s="26" t="s">
        <v>78</v>
      </c>
      <c r="B7" s="27" t="s">
        <v>79</v>
      </c>
    </row>
    <row r="8" spans="1:5" x14ac:dyDescent="0.25">
      <c r="A8" s="26" t="s">
        <v>80</v>
      </c>
      <c r="B8" s="27" t="s">
        <v>81</v>
      </c>
    </row>
    <row r="9" spans="1:5" x14ac:dyDescent="0.25">
      <c r="A9" s="26" t="s">
        <v>82</v>
      </c>
      <c r="B9" s="27" t="s">
        <v>83</v>
      </c>
    </row>
    <row r="10" spans="1:5" x14ac:dyDescent="0.25">
      <c r="A10" s="26" t="s">
        <v>84</v>
      </c>
      <c r="B10" s="27" t="s">
        <v>85</v>
      </c>
    </row>
    <row r="11" spans="1:5" x14ac:dyDescent="0.25">
      <c r="A11" s="26" t="s">
        <v>86</v>
      </c>
      <c r="B11" s="27" t="s">
        <v>87</v>
      </c>
    </row>
    <row r="12" spans="1:5" x14ac:dyDescent="0.25">
      <c r="A12" s="26" t="s">
        <v>88</v>
      </c>
      <c r="B12" s="27" t="s">
        <v>89</v>
      </c>
    </row>
    <row r="13" spans="1:5" x14ac:dyDescent="0.25">
      <c r="A13" s="26" t="s">
        <v>90</v>
      </c>
      <c r="B13" s="27" t="s">
        <v>91</v>
      </c>
    </row>
    <row r="14" spans="1:5" x14ac:dyDescent="0.25">
      <c r="A14" s="26" t="s">
        <v>92</v>
      </c>
      <c r="B14" s="27" t="s">
        <v>93</v>
      </c>
    </row>
    <row r="15" spans="1:5" x14ac:dyDescent="0.25">
      <c r="A15" s="26" t="s">
        <v>94</v>
      </c>
      <c r="B15" s="27" t="s">
        <v>95</v>
      </c>
    </row>
    <row r="16" spans="1:5" x14ac:dyDescent="0.25">
      <c r="A16" s="26" t="s">
        <v>96</v>
      </c>
      <c r="B16" s="27" t="s">
        <v>97</v>
      </c>
    </row>
    <row r="17" spans="1:2" x14ac:dyDescent="0.25">
      <c r="A17" s="26" t="s">
        <v>98</v>
      </c>
      <c r="B17" s="27" t="s">
        <v>99</v>
      </c>
    </row>
    <row r="18" spans="1:2" x14ac:dyDescent="0.25">
      <c r="A18" s="26" t="s">
        <v>100</v>
      </c>
      <c r="B18" s="27" t="s">
        <v>101</v>
      </c>
    </row>
    <row r="19" spans="1:2" x14ac:dyDescent="0.25">
      <c r="A19" s="26" t="s">
        <v>102</v>
      </c>
      <c r="B19" s="27" t="s">
        <v>103</v>
      </c>
    </row>
    <row r="20" spans="1:2" x14ac:dyDescent="0.25">
      <c r="A20" s="26" t="s">
        <v>104</v>
      </c>
      <c r="B20" s="27" t="s">
        <v>105</v>
      </c>
    </row>
    <row r="21" spans="1:2" x14ac:dyDescent="0.25">
      <c r="A21" s="26" t="s">
        <v>106</v>
      </c>
      <c r="B21" s="27" t="s">
        <v>107</v>
      </c>
    </row>
    <row r="22" spans="1:2" x14ac:dyDescent="0.25">
      <c r="A22" s="26" t="s">
        <v>108</v>
      </c>
      <c r="B22" s="27" t="s">
        <v>109</v>
      </c>
    </row>
    <row r="23" spans="1:2" x14ac:dyDescent="0.25">
      <c r="A23" s="26" t="s">
        <v>110</v>
      </c>
      <c r="B23" s="27" t="s">
        <v>111</v>
      </c>
    </row>
    <row r="24" spans="1:2" x14ac:dyDescent="0.25">
      <c r="A24" s="26" t="s">
        <v>112</v>
      </c>
      <c r="B24" s="27" t="s">
        <v>113</v>
      </c>
    </row>
    <row r="25" spans="1:2" x14ac:dyDescent="0.25">
      <c r="A25" s="26" t="s">
        <v>114</v>
      </c>
      <c r="B25" s="27" t="s">
        <v>115</v>
      </c>
    </row>
    <row r="26" spans="1:2" x14ac:dyDescent="0.25">
      <c r="A26" s="26" t="s">
        <v>116</v>
      </c>
      <c r="B26" s="27" t="s">
        <v>117</v>
      </c>
    </row>
    <row r="27" spans="1:2" x14ac:dyDescent="0.25">
      <c r="A27" s="26" t="s">
        <v>118</v>
      </c>
      <c r="B27" s="27" t="s">
        <v>119</v>
      </c>
    </row>
    <row r="28" spans="1:2" x14ac:dyDescent="0.25">
      <c r="A28" s="26" t="s">
        <v>120</v>
      </c>
      <c r="B28" s="27" t="s">
        <v>121</v>
      </c>
    </row>
    <row r="29" spans="1:2" x14ac:dyDescent="0.25">
      <c r="A29" s="26" t="s">
        <v>122</v>
      </c>
      <c r="B29" s="27" t="s">
        <v>123</v>
      </c>
    </row>
    <row r="30" spans="1:2" x14ac:dyDescent="0.25">
      <c r="A30" s="26" t="s">
        <v>124</v>
      </c>
      <c r="B30" s="27" t="s">
        <v>125</v>
      </c>
    </row>
    <row r="31" spans="1:2" x14ac:dyDescent="0.25">
      <c r="A31" s="26" t="s">
        <v>126</v>
      </c>
      <c r="B31" s="27" t="s">
        <v>127</v>
      </c>
    </row>
    <row r="32" spans="1:2" x14ac:dyDescent="0.25">
      <c r="A32" s="26" t="s">
        <v>128</v>
      </c>
      <c r="B32" s="27" t="s">
        <v>129</v>
      </c>
    </row>
    <row r="33" spans="1:2" x14ac:dyDescent="0.25">
      <c r="A33" s="26" t="s">
        <v>130</v>
      </c>
      <c r="B33" s="27" t="s">
        <v>131</v>
      </c>
    </row>
    <row r="34" spans="1:2" x14ac:dyDescent="0.25">
      <c r="A34" s="26" t="s">
        <v>132</v>
      </c>
      <c r="B34" s="27" t="s">
        <v>133</v>
      </c>
    </row>
    <row r="35" spans="1:2" x14ac:dyDescent="0.25">
      <c r="A35" s="26" t="s">
        <v>134</v>
      </c>
      <c r="B35" s="27" t="s">
        <v>135</v>
      </c>
    </row>
    <row r="36" spans="1:2" x14ac:dyDescent="0.25">
      <c r="A36" s="26" t="s">
        <v>136</v>
      </c>
      <c r="B36" s="27" t="s">
        <v>137</v>
      </c>
    </row>
    <row r="37" spans="1:2" x14ac:dyDescent="0.25">
      <c r="A37" s="26" t="s">
        <v>138</v>
      </c>
      <c r="B37" s="27" t="s">
        <v>139</v>
      </c>
    </row>
    <row r="38" spans="1:2" x14ac:dyDescent="0.25">
      <c r="A38" s="26" t="s">
        <v>140</v>
      </c>
      <c r="B38" s="27" t="s">
        <v>141</v>
      </c>
    </row>
    <row r="39" spans="1:2" x14ac:dyDescent="0.25">
      <c r="A39" s="26" t="s">
        <v>142</v>
      </c>
      <c r="B39" s="27" t="s">
        <v>143</v>
      </c>
    </row>
    <row r="40" spans="1:2" x14ac:dyDescent="0.25">
      <c r="A40" s="26" t="s">
        <v>144</v>
      </c>
      <c r="B40" s="27" t="s">
        <v>145</v>
      </c>
    </row>
    <row r="41" spans="1:2" x14ac:dyDescent="0.25">
      <c r="A41" s="26" t="s">
        <v>146</v>
      </c>
      <c r="B41" s="27" t="s">
        <v>147</v>
      </c>
    </row>
    <row r="42" spans="1:2" x14ac:dyDescent="0.25">
      <c r="A42" s="26" t="s">
        <v>148</v>
      </c>
      <c r="B42" s="27" t="s">
        <v>149</v>
      </c>
    </row>
    <row r="43" spans="1:2" x14ac:dyDescent="0.25">
      <c r="A43" s="26" t="s">
        <v>150</v>
      </c>
      <c r="B43" s="27" t="s">
        <v>151</v>
      </c>
    </row>
    <row r="44" spans="1:2" x14ac:dyDescent="0.25">
      <c r="A44" s="26" t="s">
        <v>152</v>
      </c>
      <c r="B44" s="27" t="s">
        <v>153</v>
      </c>
    </row>
    <row r="45" spans="1:2" x14ac:dyDescent="0.25">
      <c r="A45" s="26" t="s">
        <v>154</v>
      </c>
      <c r="B45" s="27" t="s">
        <v>155</v>
      </c>
    </row>
    <row r="46" spans="1:2" x14ac:dyDescent="0.25">
      <c r="A46" s="26" t="s">
        <v>156</v>
      </c>
      <c r="B46" s="27" t="s">
        <v>157</v>
      </c>
    </row>
    <row r="47" spans="1:2" x14ac:dyDescent="0.25">
      <c r="A47" s="26" t="s">
        <v>158</v>
      </c>
      <c r="B47" s="27" t="s">
        <v>159</v>
      </c>
    </row>
    <row r="48" spans="1:2" x14ac:dyDescent="0.25">
      <c r="A48" s="26" t="s">
        <v>160</v>
      </c>
      <c r="B48" s="27" t="s">
        <v>161</v>
      </c>
    </row>
    <row r="49" spans="1:2" x14ac:dyDescent="0.25">
      <c r="A49" s="26" t="s">
        <v>162</v>
      </c>
      <c r="B49" s="27" t="s">
        <v>163</v>
      </c>
    </row>
    <row r="50" spans="1:2" x14ac:dyDescent="0.25">
      <c r="A50" s="26" t="s">
        <v>164</v>
      </c>
      <c r="B50" s="27" t="s">
        <v>165</v>
      </c>
    </row>
    <row r="51" spans="1:2" x14ac:dyDescent="0.25">
      <c r="A51" s="26" t="s">
        <v>166</v>
      </c>
      <c r="B51" s="27" t="s">
        <v>167</v>
      </c>
    </row>
    <row r="52" spans="1:2" x14ac:dyDescent="0.25">
      <c r="A52" s="26" t="s">
        <v>168</v>
      </c>
      <c r="B52" s="27" t="s">
        <v>169</v>
      </c>
    </row>
    <row r="53" spans="1:2" x14ac:dyDescent="0.25">
      <c r="A53" s="26" t="s">
        <v>170</v>
      </c>
      <c r="B53" s="27" t="s">
        <v>171</v>
      </c>
    </row>
    <row r="54" spans="1:2" x14ac:dyDescent="0.25">
      <c r="A54" s="26" t="s">
        <v>172</v>
      </c>
      <c r="B54" s="27" t="s">
        <v>173</v>
      </c>
    </row>
    <row r="55" spans="1:2" x14ac:dyDescent="0.25">
      <c r="A55" s="26" t="s">
        <v>174</v>
      </c>
      <c r="B55" s="27" t="s">
        <v>175</v>
      </c>
    </row>
    <row r="56" spans="1:2" x14ac:dyDescent="0.25">
      <c r="A56" s="26" t="s">
        <v>176</v>
      </c>
      <c r="B56" s="27" t="s">
        <v>177</v>
      </c>
    </row>
    <row r="57" spans="1:2" x14ac:dyDescent="0.25">
      <c r="A57" s="26" t="s">
        <v>178</v>
      </c>
      <c r="B57" s="27" t="s">
        <v>179</v>
      </c>
    </row>
    <row r="58" spans="1:2" x14ac:dyDescent="0.25">
      <c r="A58" s="26" t="s">
        <v>180</v>
      </c>
      <c r="B58" s="27" t="s">
        <v>181</v>
      </c>
    </row>
    <row r="59" spans="1:2" x14ac:dyDescent="0.25">
      <c r="A59" s="26" t="s">
        <v>182</v>
      </c>
      <c r="B59" s="27" t="s">
        <v>183</v>
      </c>
    </row>
    <row r="60" spans="1:2" x14ac:dyDescent="0.25">
      <c r="A60" s="26" t="s">
        <v>184</v>
      </c>
      <c r="B60" s="27" t="s">
        <v>185</v>
      </c>
    </row>
    <row r="61" spans="1:2" x14ac:dyDescent="0.25">
      <c r="A61" s="26" t="s">
        <v>186</v>
      </c>
      <c r="B61" s="27" t="s">
        <v>187</v>
      </c>
    </row>
    <row r="62" spans="1:2" x14ac:dyDescent="0.25">
      <c r="A62" s="26" t="s">
        <v>188</v>
      </c>
      <c r="B62" s="27" t="s">
        <v>189</v>
      </c>
    </row>
    <row r="63" spans="1:2" x14ac:dyDescent="0.25">
      <c r="A63" s="26" t="s">
        <v>190</v>
      </c>
      <c r="B63" s="27" t="s">
        <v>191</v>
      </c>
    </row>
    <row r="64" spans="1:2" x14ac:dyDescent="0.25">
      <c r="A64" s="26" t="s">
        <v>192</v>
      </c>
      <c r="B64" s="27" t="s">
        <v>193</v>
      </c>
    </row>
    <row r="65" spans="1:2" x14ac:dyDescent="0.25">
      <c r="A65" s="26" t="s">
        <v>194</v>
      </c>
      <c r="B65" s="27" t="s">
        <v>195</v>
      </c>
    </row>
    <row r="66" spans="1:2" x14ac:dyDescent="0.25">
      <c r="A66" s="26" t="s">
        <v>196</v>
      </c>
      <c r="B66" s="27" t="s">
        <v>197</v>
      </c>
    </row>
    <row r="67" spans="1:2" x14ac:dyDescent="0.25">
      <c r="A67" s="26" t="s">
        <v>198</v>
      </c>
      <c r="B67" s="27" t="s">
        <v>199</v>
      </c>
    </row>
    <row r="68" spans="1:2" x14ac:dyDescent="0.25">
      <c r="A68" s="26" t="s">
        <v>200</v>
      </c>
      <c r="B68" s="27" t="s">
        <v>201</v>
      </c>
    </row>
    <row r="69" spans="1:2" x14ac:dyDescent="0.25">
      <c r="A69" s="26" t="s">
        <v>202</v>
      </c>
      <c r="B69" s="27" t="s">
        <v>203</v>
      </c>
    </row>
    <row r="70" spans="1:2" x14ac:dyDescent="0.25">
      <c r="A70" s="26" t="s">
        <v>204</v>
      </c>
      <c r="B70" s="27" t="s">
        <v>205</v>
      </c>
    </row>
    <row r="71" spans="1:2" x14ac:dyDescent="0.25">
      <c r="A71" s="26" t="s">
        <v>206</v>
      </c>
      <c r="B71" s="27" t="s">
        <v>207</v>
      </c>
    </row>
    <row r="72" spans="1:2" x14ac:dyDescent="0.25">
      <c r="A72" s="26" t="s">
        <v>208</v>
      </c>
      <c r="B72" s="27" t="s">
        <v>209</v>
      </c>
    </row>
    <row r="73" spans="1:2" x14ac:dyDescent="0.25">
      <c r="A73" s="26" t="s">
        <v>210</v>
      </c>
      <c r="B73" s="27" t="s">
        <v>211</v>
      </c>
    </row>
    <row r="74" spans="1:2" x14ac:dyDescent="0.25">
      <c r="A74" s="26" t="s">
        <v>212</v>
      </c>
      <c r="B74" s="27" t="s">
        <v>213</v>
      </c>
    </row>
    <row r="75" spans="1:2" x14ac:dyDescent="0.25">
      <c r="A75" s="26" t="s">
        <v>214</v>
      </c>
      <c r="B75" s="27" t="s">
        <v>215</v>
      </c>
    </row>
    <row r="76" spans="1:2" x14ac:dyDescent="0.25">
      <c r="A76" s="26" t="s">
        <v>216</v>
      </c>
      <c r="B76" s="27" t="s">
        <v>217</v>
      </c>
    </row>
    <row r="77" spans="1:2" x14ac:dyDescent="0.25">
      <c r="A77" s="26" t="s">
        <v>218</v>
      </c>
      <c r="B77" s="27" t="s">
        <v>219</v>
      </c>
    </row>
    <row r="78" spans="1:2" x14ac:dyDescent="0.25">
      <c r="A78" s="26" t="s">
        <v>220</v>
      </c>
      <c r="B78" s="27" t="s">
        <v>221</v>
      </c>
    </row>
    <row r="79" spans="1:2" x14ac:dyDescent="0.25">
      <c r="A79" s="26" t="s">
        <v>222</v>
      </c>
      <c r="B79" s="27" t="s">
        <v>223</v>
      </c>
    </row>
    <row r="80" spans="1:2" x14ac:dyDescent="0.25">
      <c r="A80" s="26" t="s">
        <v>224</v>
      </c>
      <c r="B80" s="27" t="s">
        <v>225</v>
      </c>
    </row>
    <row r="81" spans="1:2" x14ac:dyDescent="0.25">
      <c r="A81" s="26" t="s">
        <v>226</v>
      </c>
      <c r="B81" s="27" t="s">
        <v>227</v>
      </c>
    </row>
    <row r="82" spans="1:2" x14ac:dyDescent="0.25">
      <c r="A82" s="26" t="s">
        <v>228</v>
      </c>
      <c r="B82" s="27" t="s">
        <v>229</v>
      </c>
    </row>
    <row r="83" spans="1:2" x14ac:dyDescent="0.25">
      <c r="A83" s="26" t="s">
        <v>230</v>
      </c>
      <c r="B83" s="27" t="s">
        <v>231</v>
      </c>
    </row>
    <row r="84" spans="1:2" x14ac:dyDescent="0.25">
      <c r="A84" s="26" t="s">
        <v>232</v>
      </c>
      <c r="B84" s="27" t="s">
        <v>233</v>
      </c>
    </row>
    <row r="85" spans="1:2" x14ac:dyDescent="0.25">
      <c r="A85" s="26" t="s">
        <v>234</v>
      </c>
      <c r="B85" s="27" t="s">
        <v>235</v>
      </c>
    </row>
    <row r="86" spans="1:2" x14ac:dyDescent="0.25">
      <c r="A86" s="26" t="s">
        <v>236</v>
      </c>
      <c r="B86" s="27" t="s">
        <v>237</v>
      </c>
    </row>
    <row r="87" spans="1:2" x14ac:dyDescent="0.25">
      <c r="A87" s="26" t="s">
        <v>238</v>
      </c>
      <c r="B87" s="27" t="s">
        <v>239</v>
      </c>
    </row>
    <row r="88" spans="1:2" x14ac:dyDescent="0.25">
      <c r="A88" s="26" t="s">
        <v>240</v>
      </c>
      <c r="B88" s="27" t="s">
        <v>241</v>
      </c>
    </row>
    <row r="89" spans="1:2" x14ac:dyDescent="0.25">
      <c r="A89" s="26" t="s">
        <v>242</v>
      </c>
      <c r="B89" s="27" t="s">
        <v>243</v>
      </c>
    </row>
    <row r="90" spans="1:2" x14ac:dyDescent="0.25">
      <c r="A90" s="26" t="s">
        <v>244</v>
      </c>
      <c r="B90" s="27" t="s">
        <v>245</v>
      </c>
    </row>
    <row r="91" spans="1:2" x14ac:dyDescent="0.25">
      <c r="A91" s="26" t="s">
        <v>246</v>
      </c>
      <c r="B91" s="27" t="s">
        <v>247</v>
      </c>
    </row>
    <row r="92" spans="1:2" x14ac:dyDescent="0.25">
      <c r="A92" s="26" t="s">
        <v>248</v>
      </c>
      <c r="B92" s="27" t="s">
        <v>249</v>
      </c>
    </row>
    <row r="93" spans="1:2" x14ac:dyDescent="0.25">
      <c r="A93" s="26" t="s">
        <v>250</v>
      </c>
      <c r="B93" s="27" t="s">
        <v>251</v>
      </c>
    </row>
    <row r="94" spans="1:2" x14ac:dyDescent="0.25">
      <c r="A94" s="26" t="s">
        <v>252</v>
      </c>
      <c r="B94" s="27" t="s">
        <v>253</v>
      </c>
    </row>
    <row r="95" spans="1:2" x14ac:dyDescent="0.25">
      <c r="A95" s="26" t="s">
        <v>254</v>
      </c>
      <c r="B95" s="27" t="s">
        <v>255</v>
      </c>
    </row>
    <row r="96" spans="1:2" x14ac:dyDescent="0.25">
      <c r="A96" s="26" t="s">
        <v>256</v>
      </c>
      <c r="B96" s="27" t="s">
        <v>257</v>
      </c>
    </row>
    <row r="97" spans="1:2" x14ac:dyDescent="0.25">
      <c r="A97" s="26" t="s">
        <v>258</v>
      </c>
      <c r="B97" s="27" t="s">
        <v>259</v>
      </c>
    </row>
    <row r="98" spans="1:2" x14ac:dyDescent="0.25">
      <c r="A98" s="26" t="s">
        <v>260</v>
      </c>
      <c r="B98" s="27" t="s">
        <v>261</v>
      </c>
    </row>
    <row r="99" spans="1:2" x14ac:dyDescent="0.25">
      <c r="A99" s="26" t="s">
        <v>262</v>
      </c>
      <c r="B99" s="27" t="s">
        <v>263</v>
      </c>
    </row>
    <row r="100" spans="1:2" x14ac:dyDescent="0.25">
      <c r="A100" s="26" t="s">
        <v>264</v>
      </c>
      <c r="B100" s="27" t="s">
        <v>265</v>
      </c>
    </row>
    <row r="101" spans="1:2" x14ac:dyDescent="0.25">
      <c r="A101" s="26" t="s">
        <v>266</v>
      </c>
      <c r="B101" s="27" t="s">
        <v>267</v>
      </c>
    </row>
    <row r="102" spans="1:2" x14ac:dyDescent="0.25">
      <c r="A102" s="26" t="s">
        <v>268</v>
      </c>
      <c r="B102" s="27" t="s">
        <v>269</v>
      </c>
    </row>
    <row r="103" spans="1:2" x14ac:dyDescent="0.25">
      <c r="A103" s="26" t="s">
        <v>270</v>
      </c>
      <c r="B103" s="27" t="s">
        <v>271</v>
      </c>
    </row>
    <row r="104" spans="1:2" x14ac:dyDescent="0.25">
      <c r="A104" s="26" t="s">
        <v>272</v>
      </c>
      <c r="B104" s="27" t="s">
        <v>273</v>
      </c>
    </row>
    <row r="105" spans="1:2" x14ac:dyDescent="0.25">
      <c r="A105" s="26" t="s">
        <v>274</v>
      </c>
      <c r="B105" s="27" t="s">
        <v>275</v>
      </c>
    </row>
    <row r="106" spans="1:2" x14ac:dyDescent="0.25">
      <c r="A106" s="26" t="s">
        <v>276</v>
      </c>
      <c r="B106" s="27" t="s">
        <v>277</v>
      </c>
    </row>
    <row r="107" spans="1:2" x14ac:dyDescent="0.25">
      <c r="A107" s="26" t="s">
        <v>278</v>
      </c>
      <c r="B107" s="27" t="s">
        <v>279</v>
      </c>
    </row>
    <row r="108" spans="1:2" x14ac:dyDescent="0.25">
      <c r="A108" s="26" t="s">
        <v>280</v>
      </c>
      <c r="B108" s="27" t="s">
        <v>281</v>
      </c>
    </row>
    <row r="109" spans="1:2" x14ac:dyDescent="0.25">
      <c r="A109" s="26" t="s">
        <v>282</v>
      </c>
      <c r="B109" s="27" t="s">
        <v>283</v>
      </c>
    </row>
    <row r="110" spans="1:2" x14ac:dyDescent="0.25">
      <c r="A110" s="26" t="s">
        <v>284</v>
      </c>
      <c r="B110" s="27" t="s">
        <v>285</v>
      </c>
    </row>
    <row r="111" spans="1:2" x14ac:dyDescent="0.25">
      <c r="A111" s="26" t="s">
        <v>286</v>
      </c>
      <c r="B111" s="27" t="s">
        <v>287</v>
      </c>
    </row>
    <row r="112" spans="1:2" x14ac:dyDescent="0.25">
      <c r="A112" s="26" t="s">
        <v>288</v>
      </c>
      <c r="B112" s="27" t="s">
        <v>289</v>
      </c>
    </row>
    <row r="113" spans="1:2" x14ac:dyDescent="0.25">
      <c r="A113" s="26" t="s">
        <v>290</v>
      </c>
      <c r="B113" s="27" t="s">
        <v>291</v>
      </c>
    </row>
    <row r="114" spans="1:2" x14ac:dyDescent="0.25">
      <c r="A114" s="26" t="s">
        <v>292</v>
      </c>
      <c r="B114" s="27" t="s">
        <v>293</v>
      </c>
    </row>
    <row r="115" spans="1:2" x14ac:dyDescent="0.25">
      <c r="A115" s="26" t="s">
        <v>294</v>
      </c>
      <c r="B115" s="27" t="s">
        <v>295</v>
      </c>
    </row>
    <row r="116" spans="1:2" x14ac:dyDescent="0.25">
      <c r="A116" s="26" t="s">
        <v>296</v>
      </c>
      <c r="B116" s="27" t="s">
        <v>297</v>
      </c>
    </row>
    <row r="117" spans="1:2" x14ac:dyDescent="0.25">
      <c r="A117" s="26" t="s">
        <v>298</v>
      </c>
      <c r="B117" s="27" t="s">
        <v>299</v>
      </c>
    </row>
    <row r="118" spans="1:2" x14ac:dyDescent="0.25">
      <c r="A118" s="26" t="s">
        <v>300</v>
      </c>
      <c r="B118" s="27" t="s">
        <v>301</v>
      </c>
    </row>
    <row r="119" spans="1:2" x14ac:dyDescent="0.25">
      <c r="A119" s="26" t="s">
        <v>302</v>
      </c>
      <c r="B119" s="27" t="s">
        <v>303</v>
      </c>
    </row>
    <row r="120" spans="1:2" x14ac:dyDescent="0.25">
      <c r="A120" s="26" t="s">
        <v>304</v>
      </c>
      <c r="B120" s="27" t="s">
        <v>305</v>
      </c>
    </row>
    <row r="121" spans="1:2" x14ac:dyDescent="0.25">
      <c r="A121" s="26" t="s">
        <v>306</v>
      </c>
      <c r="B121" s="27" t="s">
        <v>307</v>
      </c>
    </row>
    <row r="122" spans="1:2" x14ac:dyDescent="0.25">
      <c r="A122" s="26" t="s">
        <v>308</v>
      </c>
      <c r="B122" s="27" t="s">
        <v>309</v>
      </c>
    </row>
    <row r="123" spans="1:2" x14ac:dyDescent="0.25">
      <c r="A123" s="26" t="s">
        <v>310</v>
      </c>
      <c r="B123" s="27" t="s">
        <v>311</v>
      </c>
    </row>
    <row r="124" spans="1:2" x14ac:dyDescent="0.25">
      <c r="A124" s="26" t="s">
        <v>312</v>
      </c>
      <c r="B124" s="27" t="s">
        <v>313</v>
      </c>
    </row>
    <row r="125" spans="1:2" x14ac:dyDescent="0.25">
      <c r="A125" s="26" t="s">
        <v>314</v>
      </c>
      <c r="B125" s="27" t="s">
        <v>315</v>
      </c>
    </row>
    <row r="126" spans="1:2" x14ac:dyDescent="0.25">
      <c r="A126" s="26" t="s">
        <v>316</v>
      </c>
      <c r="B126" s="27" t="s">
        <v>317</v>
      </c>
    </row>
    <row r="127" spans="1:2" x14ac:dyDescent="0.25">
      <c r="A127" s="26" t="s">
        <v>318</v>
      </c>
      <c r="B127" s="27" t="s">
        <v>319</v>
      </c>
    </row>
    <row r="128" spans="1:2" x14ac:dyDescent="0.25">
      <c r="A128" s="26" t="s">
        <v>320</v>
      </c>
      <c r="B128" s="27" t="s">
        <v>321</v>
      </c>
    </row>
    <row r="129" spans="1:2" x14ac:dyDescent="0.25">
      <c r="A129" s="26" t="s">
        <v>322</v>
      </c>
      <c r="B129" s="27" t="s">
        <v>323</v>
      </c>
    </row>
    <row r="130" spans="1:2" x14ac:dyDescent="0.25">
      <c r="A130" s="26" t="s">
        <v>324</v>
      </c>
      <c r="B130" s="27" t="s">
        <v>325</v>
      </c>
    </row>
    <row r="131" spans="1:2" x14ac:dyDescent="0.25">
      <c r="A131" s="26" t="s">
        <v>326</v>
      </c>
      <c r="B131" s="27" t="s">
        <v>327</v>
      </c>
    </row>
    <row r="132" spans="1:2" x14ac:dyDescent="0.25">
      <c r="A132" s="26" t="s">
        <v>328</v>
      </c>
      <c r="B132" s="27" t="s">
        <v>329</v>
      </c>
    </row>
    <row r="133" spans="1:2" x14ac:dyDescent="0.25">
      <c r="A133" s="26" t="s">
        <v>330</v>
      </c>
      <c r="B133" s="27" t="s">
        <v>331</v>
      </c>
    </row>
    <row r="134" spans="1:2" x14ac:dyDescent="0.25">
      <c r="A134" s="26" t="s">
        <v>332</v>
      </c>
      <c r="B134" s="27" t="s">
        <v>333</v>
      </c>
    </row>
    <row r="135" spans="1:2" x14ac:dyDescent="0.25">
      <c r="A135" s="26" t="s">
        <v>334</v>
      </c>
      <c r="B135" s="27" t="s">
        <v>335</v>
      </c>
    </row>
    <row r="136" spans="1:2" x14ac:dyDescent="0.25">
      <c r="A136" s="26" t="s">
        <v>336</v>
      </c>
      <c r="B136" s="27" t="s">
        <v>337</v>
      </c>
    </row>
    <row r="137" spans="1:2" x14ac:dyDescent="0.25">
      <c r="A137" s="26" t="s">
        <v>338</v>
      </c>
      <c r="B137" s="27" t="s">
        <v>339</v>
      </c>
    </row>
    <row r="138" spans="1:2" x14ac:dyDescent="0.25">
      <c r="A138" s="26" t="s">
        <v>340</v>
      </c>
      <c r="B138" s="27" t="s">
        <v>341</v>
      </c>
    </row>
    <row r="139" spans="1:2" x14ac:dyDescent="0.25">
      <c r="A139" s="26" t="s">
        <v>342</v>
      </c>
      <c r="B139" s="27" t="s">
        <v>343</v>
      </c>
    </row>
    <row r="140" spans="1:2" x14ac:dyDescent="0.25">
      <c r="A140" s="26" t="s">
        <v>344</v>
      </c>
      <c r="B140" s="27" t="s">
        <v>345</v>
      </c>
    </row>
    <row r="141" spans="1:2" x14ac:dyDescent="0.25">
      <c r="A141" s="26" t="s">
        <v>346</v>
      </c>
      <c r="B141" s="27" t="s">
        <v>347</v>
      </c>
    </row>
    <row r="142" spans="1:2" x14ac:dyDescent="0.25">
      <c r="A142" s="26" t="s">
        <v>348</v>
      </c>
      <c r="B142" s="27" t="s">
        <v>349</v>
      </c>
    </row>
    <row r="143" spans="1:2" x14ac:dyDescent="0.25">
      <c r="A143" s="26" t="s">
        <v>350</v>
      </c>
      <c r="B143" s="27" t="s">
        <v>351</v>
      </c>
    </row>
    <row r="144" spans="1:2" x14ac:dyDescent="0.25">
      <c r="A144" s="26" t="s">
        <v>352</v>
      </c>
      <c r="B144" s="27" t="s">
        <v>353</v>
      </c>
    </row>
    <row r="145" spans="1:2" x14ac:dyDescent="0.25">
      <c r="A145" s="26" t="s">
        <v>354</v>
      </c>
      <c r="B145" s="27" t="s">
        <v>355</v>
      </c>
    </row>
    <row r="146" spans="1:2" x14ac:dyDescent="0.25">
      <c r="A146" s="26" t="s">
        <v>356</v>
      </c>
      <c r="B146" s="27" t="s">
        <v>357</v>
      </c>
    </row>
    <row r="147" spans="1:2" x14ac:dyDescent="0.25">
      <c r="A147" s="26" t="s">
        <v>358</v>
      </c>
      <c r="B147" s="27" t="s">
        <v>359</v>
      </c>
    </row>
    <row r="148" spans="1:2" x14ac:dyDescent="0.25">
      <c r="A148" s="26" t="s">
        <v>360</v>
      </c>
      <c r="B148" s="27" t="s">
        <v>361</v>
      </c>
    </row>
    <row r="149" spans="1:2" x14ac:dyDescent="0.25">
      <c r="A149" s="26" t="s">
        <v>362</v>
      </c>
      <c r="B149" s="27" t="s">
        <v>363</v>
      </c>
    </row>
    <row r="150" spans="1:2" x14ac:dyDescent="0.25">
      <c r="A150" s="26" t="s">
        <v>364</v>
      </c>
      <c r="B150" s="27" t="s">
        <v>365</v>
      </c>
    </row>
    <row r="151" spans="1:2" x14ac:dyDescent="0.25">
      <c r="A151" s="26" t="s">
        <v>366</v>
      </c>
      <c r="B151" s="27" t="s">
        <v>367</v>
      </c>
    </row>
    <row r="152" spans="1:2" x14ac:dyDescent="0.25">
      <c r="A152" s="26" t="s">
        <v>368</v>
      </c>
      <c r="B152" s="27" t="s">
        <v>369</v>
      </c>
    </row>
    <row r="153" spans="1:2" x14ac:dyDescent="0.25">
      <c r="A153" s="26" t="s">
        <v>370</v>
      </c>
      <c r="B153" s="27" t="s">
        <v>371</v>
      </c>
    </row>
    <row r="154" spans="1:2" x14ac:dyDescent="0.25">
      <c r="A154" s="26" t="s">
        <v>372</v>
      </c>
      <c r="B154" s="27" t="s">
        <v>373</v>
      </c>
    </row>
    <row r="155" spans="1:2" x14ac:dyDescent="0.25">
      <c r="A155" s="26" t="s">
        <v>374</v>
      </c>
      <c r="B155" s="27" t="s">
        <v>375</v>
      </c>
    </row>
    <row r="156" spans="1:2" x14ac:dyDescent="0.25">
      <c r="A156" s="26" t="s">
        <v>376</v>
      </c>
      <c r="B156" s="27" t="s">
        <v>377</v>
      </c>
    </row>
    <row r="157" spans="1:2" x14ac:dyDescent="0.25">
      <c r="A157" s="26" t="s">
        <v>378</v>
      </c>
      <c r="B157" s="27" t="s">
        <v>379</v>
      </c>
    </row>
    <row r="158" spans="1:2" x14ac:dyDescent="0.25">
      <c r="A158" s="26" t="s">
        <v>380</v>
      </c>
      <c r="B158" s="27" t="s">
        <v>381</v>
      </c>
    </row>
    <row r="159" spans="1:2" x14ac:dyDescent="0.25">
      <c r="A159" s="26" t="s">
        <v>382</v>
      </c>
      <c r="B159" s="27" t="s">
        <v>383</v>
      </c>
    </row>
    <row r="160" spans="1:2" x14ac:dyDescent="0.25">
      <c r="A160" s="26" t="s">
        <v>384</v>
      </c>
      <c r="B160" s="27" t="s">
        <v>385</v>
      </c>
    </row>
    <row r="161" spans="1:2" x14ac:dyDescent="0.25">
      <c r="A161" s="26" t="s">
        <v>386</v>
      </c>
      <c r="B161" s="27" t="s">
        <v>387</v>
      </c>
    </row>
    <row r="162" spans="1:2" x14ac:dyDescent="0.25">
      <c r="A162" s="26" t="s">
        <v>388</v>
      </c>
      <c r="B162" s="27" t="s">
        <v>389</v>
      </c>
    </row>
    <row r="163" spans="1:2" x14ac:dyDescent="0.25">
      <c r="A163" s="26" t="s">
        <v>390</v>
      </c>
      <c r="B163" s="27" t="s">
        <v>391</v>
      </c>
    </row>
    <row r="164" spans="1:2" x14ac:dyDescent="0.25">
      <c r="A164" s="26" t="s">
        <v>392</v>
      </c>
      <c r="B164" s="27" t="s">
        <v>393</v>
      </c>
    </row>
    <row r="165" spans="1:2" x14ac:dyDescent="0.25">
      <c r="A165" s="26" t="s">
        <v>394</v>
      </c>
      <c r="B165" s="27" t="s">
        <v>395</v>
      </c>
    </row>
    <row r="166" spans="1:2" x14ac:dyDescent="0.25">
      <c r="A166" s="26" t="s">
        <v>396</v>
      </c>
      <c r="B166" s="27" t="s">
        <v>397</v>
      </c>
    </row>
    <row r="167" spans="1:2" x14ac:dyDescent="0.25">
      <c r="A167" s="26" t="s">
        <v>398</v>
      </c>
      <c r="B167" s="27" t="s">
        <v>399</v>
      </c>
    </row>
    <row r="168" spans="1:2" x14ac:dyDescent="0.25">
      <c r="A168" s="26" t="s">
        <v>400</v>
      </c>
      <c r="B168" s="27" t="s">
        <v>401</v>
      </c>
    </row>
    <row r="169" spans="1:2" x14ac:dyDescent="0.25">
      <c r="A169" s="26" t="s">
        <v>402</v>
      </c>
      <c r="B169" s="27" t="s">
        <v>403</v>
      </c>
    </row>
    <row r="170" spans="1:2" x14ac:dyDescent="0.25">
      <c r="A170" s="26" t="s">
        <v>404</v>
      </c>
      <c r="B170" s="27" t="s">
        <v>405</v>
      </c>
    </row>
    <row r="171" spans="1:2" x14ac:dyDescent="0.25">
      <c r="A171" s="26" t="s">
        <v>406</v>
      </c>
      <c r="B171" s="27" t="s">
        <v>407</v>
      </c>
    </row>
    <row r="172" spans="1:2" x14ac:dyDescent="0.25">
      <c r="A172" s="26" t="s">
        <v>408</v>
      </c>
      <c r="B172" s="27" t="s">
        <v>409</v>
      </c>
    </row>
    <row r="173" spans="1:2" x14ac:dyDescent="0.25">
      <c r="A173" s="26" t="s">
        <v>410</v>
      </c>
      <c r="B173" s="27" t="s">
        <v>411</v>
      </c>
    </row>
    <row r="174" spans="1:2" x14ac:dyDescent="0.25">
      <c r="A174" s="26" t="s">
        <v>412</v>
      </c>
      <c r="B174" s="27" t="s">
        <v>413</v>
      </c>
    </row>
    <row r="175" spans="1:2" x14ac:dyDescent="0.25">
      <c r="A175" s="26" t="s">
        <v>414</v>
      </c>
      <c r="B175" s="27" t="s">
        <v>415</v>
      </c>
    </row>
    <row r="176" spans="1:2" x14ac:dyDescent="0.25">
      <c r="A176" s="26" t="s">
        <v>416</v>
      </c>
      <c r="B176" s="27" t="s">
        <v>417</v>
      </c>
    </row>
    <row r="177" spans="1:2" x14ac:dyDescent="0.25">
      <c r="A177" s="26" t="s">
        <v>418</v>
      </c>
      <c r="B177" s="27" t="s">
        <v>419</v>
      </c>
    </row>
    <row r="178" spans="1:2" x14ac:dyDescent="0.25">
      <c r="A178" s="26" t="s">
        <v>420</v>
      </c>
      <c r="B178" s="27" t="s">
        <v>421</v>
      </c>
    </row>
    <row r="179" spans="1:2" x14ac:dyDescent="0.25">
      <c r="A179" s="26" t="s">
        <v>422</v>
      </c>
      <c r="B179" s="27" t="s">
        <v>423</v>
      </c>
    </row>
    <row r="180" spans="1:2" x14ac:dyDescent="0.25">
      <c r="A180" s="26" t="s">
        <v>424</v>
      </c>
      <c r="B180" s="27" t="s">
        <v>425</v>
      </c>
    </row>
    <row r="181" spans="1:2" x14ac:dyDescent="0.25">
      <c r="A181" s="26" t="s">
        <v>426</v>
      </c>
      <c r="B181" s="27" t="s">
        <v>427</v>
      </c>
    </row>
    <row r="182" spans="1:2" x14ac:dyDescent="0.25">
      <c r="A182" s="26" t="s">
        <v>428</v>
      </c>
      <c r="B182" s="27" t="s">
        <v>429</v>
      </c>
    </row>
    <row r="183" spans="1:2" x14ac:dyDescent="0.25">
      <c r="A183" s="26" t="s">
        <v>430</v>
      </c>
      <c r="B183" s="27" t="s">
        <v>431</v>
      </c>
    </row>
    <row r="184" spans="1:2" x14ac:dyDescent="0.25">
      <c r="A184" s="26" t="s">
        <v>432</v>
      </c>
      <c r="B184" s="27" t="s">
        <v>433</v>
      </c>
    </row>
    <row r="185" spans="1:2" x14ac:dyDescent="0.25">
      <c r="A185" s="26" t="s">
        <v>434</v>
      </c>
      <c r="B185" s="27" t="s">
        <v>435</v>
      </c>
    </row>
    <row r="186" spans="1:2" x14ac:dyDescent="0.25">
      <c r="A186" s="26" t="s">
        <v>436</v>
      </c>
      <c r="B186" s="27" t="s">
        <v>437</v>
      </c>
    </row>
    <row r="187" spans="1:2" x14ac:dyDescent="0.25">
      <c r="A187" s="26" t="s">
        <v>438</v>
      </c>
      <c r="B187" s="27" t="s">
        <v>439</v>
      </c>
    </row>
    <row r="188" spans="1:2" x14ac:dyDescent="0.25">
      <c r="A188" s="26" t="s">
        <v>440</v>
      </c>
      <c r="B188" s="27" t="s">
        <v>441</v>
      </c>
    </row>
    <row r="189" spans="1:2" x14ac:dyDescent="0.25">
      <c r="A189" s="26" t="s">
        <v>442</v>
      </c>
      <c r="B189" s="27" t="s">
        <v>443</v>
      </c>
    </row>
    <row r="190" spans="1:2" x14ac:dyDescent="0.25">
      <c r="A190" s="26" t="s">
        <v>444</v>
      </c>
      <c r="B190" s="27" t="s">
        <v>445</v>
      </c>
    </row>
    <row r="191" spans="1:2" x14ac:dyDescent="0.25">
      <c r="A191" s="26" t="s">
        <v>446</v>
      </c>
      <c r="B191" s="27" t="s">
        <v>447</v>
      </c>
    </row>
    <row r="192" spans="1:2" x14ac:dyDescent="0.25">
      <c r="A192" s="26" t="s">
        <v>448</v>
      </c>
      <c r="B192" s="27" t="s">
        <v>449</v>
      </c>
    </row>
    <row r="193" spans="1:2" x14ac:dyDescent="0.25">
      <c r="A193" s="26" t="s">
        <v>450</v>
      </c>
      <c r="B193" s="27" t="s">
        <v>451</v>
      </c>
    </row>
    <row r="194" spans="1:2" x14ac:dyDescent="0.25">
      <c r="A194" s="26" t="s">
        <v>452</v>
      </c>
      <c r="B194" s="27" t="s">
        <v>453</v>
      </c>
    </row>
    <row r="195" spans="1:2" x14ac:dyDescent="0.25">
      <c r="A195" s="26" t="s">
        <v>454</v>
      </c>
      <c r="B195" s="27" t="s">
        <v>455</v>
      </c>
    </row>
    <row r="196" spans="1:2" x14ac:dyDescent="0.25">
      <c r="A196" s="26" t="s">
        <v>456</v>
      </c>
      <c r="B196" s="27" t="s">
        <v>457</v>
      </c>
    </row>
    <row r="197" spans="1:2" x14ac:dyDescent="0.25">
      <c r="A197" s="26" t="s">
        <v>458</v>
      </c>
      <c r="B197" s="27" t="s">
        <v>459</v>
      </c>
    </row>
    <row r="198" spans="1:2" x14ac:dyDescent="0.25">
      <c r="A198" s="26" t="s">
        <v>460</v>
      </c>
      <c r="B198" s="27" t="s">
        <v>461</v>
      </c>
    </row>
    <row r="199" spans="1:2" x14ac:dyDescent="0.25">
      <c r="A199" s="26" t="s">
        <v>462</v>
      </c>
      <c r="B199" s="27" t="s">
        <v>463</v>
      </c>
    </row>
    <row r="200" spans="1:2" x14ac:dyDescent="0.25">
      <c r="A200" s="26" t="s">
        <v>464</v>
      </c>
      <c r="B200" s="27" t="s">
        <v>465</v>
      </c>
    </row>
    <row r="201" spans="1:2" x14ac:dyDescent="0.25">
      <c r="A201" s="26" t="s">
        <v>466</v>
      </c>
      <c r="B201" s="27" t="s">
        <v>467</v>
      </c>
    </row>
    <row r="202" spans="1:2" x14ac:dyDescent="0.25">
      <c r="A202" s="26" t="s">
        <v>468</v>
      </c>
      <c r="B202" s="27" t="s">
        <v>469</v>
      </c>
    </row>
    <row r="203" spans="1:2" x14ac:dyDescent="0.25">
      <c r="A203" s="26" t="s">
        <v>470</v>
      </c>
      <c r="B203" s="27" t="s">
        <v>471</v>
      </c>
    </row>
    <row r="204" spans="1:2" x14ac:dyDescent="0.25">
      <c r="A204" s="26" t="s">
        <v>472</v>
      </c>
      <c r="B204" s="27" t="s">
        <v>473</v>
      </c>
    </row>
    <row r="205" spans="1:2" x14ac:dyDescent="0.25">
      <c r="A205" s="26" t="s">
        <v>474</v>
      </c>
      <c r="B205" s="27" t="s">
        <v>475</v>
      </c>
    </row>
    <row r="206" spans="1:2" x14ac:dyDescent="0.25">
      <c r="A206" s="26" t="s">
        <v>476</v>
      </c>
      <c r="B206" s="27" t="s">
        <v>477</v>
      </c>
    </row>
    <row r="207" spans="1:2" x14ac:dyDescent="0.25">
      <c r="A207" s="26" t="s">
        <v>478</v>
      </c>
      <c r="B207" s="27" t="s">
        <v>479</v>
      </c>
    </row>
    <row r="208" spans="1:2" x14ac:dyDescent="0.25">
      <c r="A208" s="26" t="s">
        <v>480</v>
      </c>
      <c r="B208" s="27" t="s">
        <v>481</v>
      </c>
    </row>
    <row r="209" spans="1:2" x14ac:dyDescent="0.25">
      <c r="A209" s="26" t="s">
        <v>482</v>
      </c>
      <c r="B209" s="27" t="s">
        <v>483</v>
      </c>
    </row>
    <row r="210" spans="1:2" x14ac:dyDescent="0.25">
      <c r="A210" s="26" t="s">
        <v>484</v>
      </c>
      <c r="B210" s="27" t="s">
        <v>485</v>
      </c>
    </row>
    <row r="211" spans="1:2" x14ac:dyDescent="0.25">
      <c r="A211" s="26" t="s">
        <v>486</v>
      </c>
      <c r="B211" s="27" t="s">
        <v>487</v>
      </c>
    </row>
    <row r="212" spans="1:2" x14ac:dyDescent="0.25">
      <c r="A212" s="26" t="s">
        <v>488</v>
      </c>
      <c r="B212" s="27" t="s">
        <v>489</v>
      </c>
    </row>
    <row r="213" spans="1:2" x14ac:dyDescent="0.25">
      <c r="A213" s="26" t="s">
        <v>490</v>
      </c>
      <c r="B213" s="27" t="s">
        <v>491</v>
      </c>
    </row>
    <row r="214" spans="1:2" x14ac:dyDescent="0.25">
      <c r="A214" s="26" t="s">
        <v>492</v>
      </c>
      <c r="B214" s="27" t="s">
        <v>493</v>
      </c>
    </row>
    <row r="215" spans="1:2" x14ac:dyDescent="0.25">
      <c r="A215" s="26" t="s">
        <v>494</v>
      </c>
      <c r="B215" s="27" t="s">
        <v>495</v>
      </c>
    </row>
    <row r="216" spans="1:2" x14ac:dyDescent="0.25">
      <c r="A216" s="26" t="s">
        <v>496</v>
      </c>
      <c r="B216" s="27" t="s">
        <v>497</v>
      </c>
    </row>
    <row r="217" spans="1:2" x14ac:dyDescent="0.25">
      <c r="A217" s="26" t="s">
        <v>498</v>
      </c>
      <c r="B217" s="27" t="s">
        <v>499</v>
      </c>
    </row>
    <row r="218" spans="1:2" x14ac:dyDescent="0.25">
      <c r="A218" s="26" t="s">
        <v>500</v>
      </c>
      <c r="B218" s="27" t="s">
        <v>501</v>
      </c>
    </row>
    <row r="219" spans="1:2" x14ac:dyDescent="0.25">
      <c r="A219" s="26" t="s">
        <v>502</v>
      </c>
      <c r="B219" s="27" t="s">
        <v>503</v>
      </c>
    </row>
    <row r="220" spans="1:2" x14ac:dyDescent="0.25">
      <c r="A220" s="26" t="s">
        <v>504</v>
      </c>
      <c r="B220" s="27" t="s">
        <v>505</v>
      </c>
    </row>
    <row r="221" spans="1:2" x14ac:dyDescent="0.25">
      <c r="A221" s="26" t="s">
        <v>506</v>
      </c>
      <c r="B221" s="27" t="s">
        <v>507</v>
      </c>
    </row>
    <row r="222" spans="1:2" x14ac:dyDescent="0.25">
      <c r="A222" s="26" t="s">
        <v>508</v>
      </c>
      <c r="B222" s="27" t="s">
        <v>509</v>
      </c>
    </row>
    <row r="223" spans="1:2" x14ac:dyDescent="0.25">
      <c r="A223" s="26" t="s">
        <v>510</v>
      </c>
      <c r="B223" s="27" t="s">
        <v>511</v>
      </c>
    </row>
    <row r="224" spans="1:2" x14ac:dyDescent="0.25">
      <c r="A224" s="26" t="s">
        <v>512</v>
      </c>
      <c r="B224" s="27" t="s">
        <v>513</v>
      </c>
    </row>
    <row r="225" spans="1:2" x14ac:dyDescent="0.25">
      <c r="A225" s="26" t="s">
        <v>514</v>
      </c>
      <c r="B225" s="27" t="s">
        <v>515</v>
      </c>
    </row>
    <row r="226" spans="1:2" x14ac:dyDescent="0.25">
      <c r="A226" s="26" t="s">
        <v>516</v>
      </c>
      <c r="B226" s="27" t="s">
        <v>517</v>
      </c>
    </row>
    <row r="227" spans="1:2" x14ac:dyDescent="0.25">
      <c r="A227" s="26" t="s">
        <v>518</v>
      </c>
      <c r="B227" s="27" t="s">
        <v>519</v>
      </c>
    </row>
    <row r="228" spans="1:2" x14ac:dyDescent="0.25">
      <c r="A228" s="26" t="s">
        <v>520</v>
      </c>
      <c r="B228" s="27" t="s">
        <v>521</v>
      </c>
    </row>
    <row r="229" spans="1:2" x14ac:dyDescent="0.25">
      <c r="A229" s="26" t="s">
        <v>522</v>
      </c>
      <c r="B229" s="27" t="s">
        <v>523</v>
      </c>
    </row>
    <row r="230" spans="1:2" x14ac:dyDescent="0.25">
      <c r="A230" s="26" t="s">
        <v>524</v>
      </c>
      <c r="B230" s="27" t="s">
        <v>525</v>
      </c>
    </row>
    <row r="231" spans="1:2" x14ac:dyDescent="0.25">
      <c r="A231" s="26" t="s">
        <v>526</v>
      </c>
      <c r="B231" s="27" t="s">
        <v>527</v>
      </c>
    </row>
    <row r="232" spans="1:2" x14ac:dyDescent="0.25">
      <c r="A232" s="26" t="s">
        <v>528</v>
      </c>
      <c r="B232" s="27" t="s">
        <v>529</v>
      </c>
    </row>
    <row r="233" spans="1:2" x14ac:dyDescent="0.25">
      <c r="A233" s="26" t="s">
        <v>530</v>
      </c>
      <c r="B233" s="27" t="s">
        <v>531</v>
      </c>
    </row>
    <row r="234" spans="1:2" x14ac:dyDescent="0.25">
      <c r="A234" s="26" t="s">
        <v>532</v>
      </c>
      <c r="B234" s="27" t="s">
        <v>533</v>
      </c>
    </row>
    <row r="235" spans="1:2" x14ac:dyDescent="0.25">
      <c r="A235" s="26" t="s">
        <v>534</v>
      </c>
      <c r="B235" s="27" t="s">
        <v>535</v>
      </c>
    </row>
    <row r="236" spans="1:2" x14ac:dyDescent="0.25">
      <c r="A236" s="26" t="s">
        <v>536</v>
      </c>
      <c r="B236" s="27" t="s">
        <v>62</v>
      </c>
    </row>
    <row r="237" spans="1:2" x14ac:dyDescent="0.25">
      <c r="A237" s="26" t="s">
        <v>537</v>
      </c>
      <c r="B237" s="27" t="s">
        <v>61</v>
      </c>
    </row>
    <row r="238" spans="1:2" x14ac:dyDescent="0.25">
      <c r="A238" s="26" t="s">
        <v>538</v>
      </c>
      <c r="B238" s="27" t="s">
        <v>539</v>
      </c>
    </row>
    <row r="239" spans="1:2" x14ac:dyDescent="0.25">
      <c r="A239" s="26" t="s">
        <v>540</v>
      </c>
      <c r="B239" s="27" t="s">
        <v>541</v>
      </c>
    </row>
    <row r="240" spans="1:2" x14ac:dyDescent="0.25">
      <c r="A240" s="26" t="s">
        <v>542</v>
      </c>
      <c r="B240" s="27" t="s">
        <v>543</v>
      </c>
    </row>
    <row r="241" spans="1:2" x14ac:dyDescent="0.25">
      <c r="A241" s="26" t="s">
        <v>544</v>
      </c>
      <c r="B241" s="27" t="s">
        <v>545</v>
      </c>
    </row>
    <row r="242" spans="1:2" x14ac:dyDescent="0.25">
      <c r="A242" s="26" t="s">
        <v>546</v>
      </c>
      <c r="B242" s="27" t="s">
        <v>547</v>
      </c>
    </row>
    <row r="243" spans="1:2" x14ac:dyDescent="0.25">
      <c r="A243" s="26" t="s">
        <v>548</v>
      </c>
      <c r="B243" s="27" t="s">
        <v>549</v>
      </c>
    </row>
    <row r="244" spans="1:2" x14ac:dyDescent="0.25">
      <c r="A244" s="26" t="s">
        <v>550</v>
      </c>
      <c r="B244" s="27" t="s">
        <v>551</v>
      </c>
    </row>
    <row r="245" spans="1:2" x14ac:dyDescent="0.25">
      <c r="A245" s="26" t="s">
        <v>552</v>
      </c>
      <c r="B245" s="27" t="s">
        <v>553</v>
      </c>
    </row>
    <row r="246" spans="1:2" x14ac:dyDescent="0.25">
      <c r="A246" s="26" t="s">
        <v>554</v>
      </c>
      <c r="B246" s="27" t="s">
        <v>555</v>
      </c>
    </row>
    <row r="247" spans="1:2" x14ac:dyDescent="0.25">
      <c r="A247" s="26" t="s">
        <v>556</v>
      </c>
      <c r="B247" s="27" t="s">
        <v>557</v>
      </c>
    </row>
    <row r="248" spans="1:2" x14ac:dyDescent="0.25">
      <c r="A248" s="26" t="s">
        <v>558</v>
      </c>
      <c r="B248" s="27" t="s">
        <v>559</v>
      </c>
    </row>
    <row r="249" spans="1:2" x14ac:dyDescent="0.25">
      <c r="A249" s="26" t="s">
        <v>560</v>
      </c>
      <c r="B249" s="27" t="s">
        <v>561</v>
      </c>
    </row>
  </sheetData>
  <sheetProtection password="D306" sheet="1" objects="1" scenarios="1"/>
  <mergeCells count="2">
    <mergeCell ref="A1:A2"/>
    <mergeCell ref="B1:B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Builder</vt:lpstr>
      <vt:lpstr>Demographic File</vt:lpstr>
      <vt:lpstr>Enrollment File</vt:lpstr>
      <vt:lpstr>ISO Codes</vt:lpstr>
    </vt:vector>
  </TitlesOfParts>
  <Company>Webster Bank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Unrein, Leila</dc:creator>
  <cp:lastModifiedBy>alan</cp:lastModifiedBy>
  <dcterms:created xsi:type="dcterms:W3CDTF">2018-05-23T18:33:07Z</dcterms:created>
  <dcterms:modified xsi:type="dcterms:W3CDTF">2021-07-14T18:18:44Z</dcterms:modified>
</cp:coreProperties>
</file>